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<sst xmlns="http://schemas.openxmlformats.org/spreadsheetml/2006/main" count="65" uniqueCount="50">
  <si>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 xml:space="preserve">Start einer neuen Minute (ist immer "0") </t>
  </si>
  <si>
    <t xml:space="preserve">Beginn der Zeitinformation (ist immer "1") </t>
  </si>
  <si>
    <t>Wert</t>
  </si>
  <si>
    <t>Bit</t>
  </si>
  <si>
    <t>Bedeutung</t>
  </si>
  <si>
    <t>Ergebnis</t>
  </si>
  <si>
    <t>DCF77 - Protokoll</t>
  </si>
  <si>
    <t>Parität Minute (Anzahl Bits=gerade=0)</t>
  </si>
  <si>
    <t>Parität STUNDE (Anzahl Bits=gerade=0)</t>
  </si>
  <si>
    <t>Parität DATUM (Anzahl Bits=gerade=0)</t>
  </si>
  <si>
    <t>Bits</t>
  </si>
  <si>
    <t>Minute 1</t>
  </si>
  <si>
    <t>Minute 2</t>
  </si>
  <si>
    <t>Minute 4</t>
  </si>
  <si>
    <t>Minute 8</t>
  </si>
  <si>
    <t>Minute 10</t>
  </si>
  <si>
    <t>Minute 20</t>
  </si>
  <si>
    <t>Minute 40</t>
  </si>
  <si>
    <t>Stunde 1</t>
  </si>
  <si>
    <t>Stunde 2</t>
  </si>
  <si>
    <t>Stunde 4</t>
  </si>
  <si>
    <t>Stunde 8</t>
  </si>
  <si>
    <t>Stunde 10</t>
  </si>
  <si>
    <t>Stunde 20</t>
  </si>
  <si>
    <t>Tag 1</t>
  </si>
  <si>
    <t>Tag 2</t>
  </si>
  <si>
    <t>Tag 4</t>
  </si>
  <si>
    <t>Tag 8</t>
  </si>
  <si>
    <t>Tag 10</t>
  </si>
  <si>
    <t>Tag 20</t>
  </si>
  <si>
    <t>Wochentag 2</t>
  </si>
  <si>
    <t>Wochentag 4</t>
  </si>
  <si>
    <t>Monat 1</t>
  </si>
  <si>
    <t>Monat 2</t>
  </si>
  <si>
    <t>Monat 4</t>
  </si>
  <si>
    <t>Monat 8</t>
  </si>
  <si>
    <t>Monat 10</t>
  </si>
  <si>
    <t>Jahr 1</t>
  </si>
  <si>
    <t>Jahr 2</t>
  </si>
  <si>
    <t>Jahr 4</t>
  </si>
  <si>
    <t>Jahr 8</t>
  </si>
  <si>
    <t>Jahr 10</t>
  </si>
  <si>
    <t>Jahr 20</t>
  </si>
  <si>
    <t>Jahr 40</t>
  </si>
  <si>
    <t>Jahr 80</t>
  </si>
  <si>
    <t>Winterzeit aktiv</t>
  </si>
  <si>
    <t>Sommerzeit aktiv (0: MEZ, "1": MESZ )</t>
  </si>
  <si>
    <t>Ankündigung Schaltsekunde</t>
  </si>
  <si>
    <t>Reserviert</t>
  </si>
  <si>
    <t>Wochentag 1 (1=Mo 2=Di..)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</si>
</sst>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Anzahl:&quot;\ 0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3" xfId="0" applyFont="1" applyFill="1" applyBorder="1" applyAlignment="1">
      <alignment/>
    </xf>
    <xf numFmtId="180" fontId="1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6</xdr:col>
      <xdr:colOff>466725</xdr:colOff>
      <xdr:row>30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490537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workbookViewId="0" topLeftCell="A21">
      <selection activeCell="C27" sqref="C27"/>
    </sheetView>
  </sheetViews>
  <sheetFormatPr defaultColWidth="11.421875" defaultRowHeight="12.75"/>
  <cols>
    <col min="1" max="1" width="11.421875" style="7" customWidth="1"/>
    <col min="2" max="2" width="35.421875" style="0" bestFit="1" customWidth="1"/>
    <col min="3" max="4" width="11.421875" style="7" customWidth="1"/>
  </cols>
  <sheetData>
    <row r="2" spans="1:6" ht="24">
      <c r="A2" s="29" t="s">
        <v>6</v>
      </c>
      <c r="B2" s="29"/>
      <c r="C2" s="29"/>
      <c r="D2" s="29"/>
      <c r="E2" s="29"/>
      <c r="F2" s="29"/>
    </row>
    <row r="4" ht="13.5" thickBot="1"/>
    <row r="5" spans="1:5" s="25" customFormat="1" ht="13.5" thickBot="1">
      <c r="A5" s="21" t="s">
        <v>3</v>
      </c>
      <c r="B5" s="22" t="s">
        <v>4</v>
      </c>
      <c r="C5" s="21" t="s">
        <v>2</v>
      </c>
      <c r="D5" s="23" t="s">
        <v>10</v>
      </c>
      <c r="E5" s="24" t="s">
        <v>5</v>
      </c>
    </row>
    <row r="6" spans="1:5" ht="13.5" thickBot="1">
      <c r="A6" s="8">
        <v>0</v>
      </c>
      <c r="B6" s="28" t="s">
        <v>0</v>
      </c>
      <c r="C6" s="13">
        <v>0</v>
      </c>
      <c r="D6" s="16"/>
      <c r="E6" s="5"/>
    </row>
    <row r="7" spans="1:5" ht="13.5" thickBot="1">
      <c r="A7" s="14">
        <v>1</v>
      </c>
      <c r="B7" t="s">
        <v>48</v>
      </c>
      <c r="C7" s="13"/>
      <c r="D7" s="16"/>
      <c r="E7" s="5"/>
    </row>
    <row r="8" spans="1:5" ht="13.5" thickBot="1">
      <c r="A8" s="14">
        <v>2</v>
      </c>
      <c r="B8" t="s">
        <v>48</v>
      </c>
      <c r="C8" s="13"/>
      <c r="D8" s="16"/>
      <c r="E8" s="5"/>
    </row>
    <row r="9" spans="1:5" ht="13.5" thickBot="1">
      <c r="A9" s="14">
        <v>3</v>
      </c>
      <c r="B9" t="s">
        <v>48</v>
      </c>
      <c r="C9" s="13"/>
      <c r="D9" s="16"/>
      <c r="E9" s="5"/>
    </row>
    <row r="10" spans="1:5" ht="13.5" thickBot="1">
      <c r="A10" s="14">
        <v>4</v>
      </c>
      <c r="B10" t="s">
        <v>48</v>
      </c>
      <c r="C10" s="13"/>
      <c r="D10" s="16"/>
      <c r="E10" s="5"/>
    </row>
    <row r="11" spans="1:5" ht="13.5" thickBot="1">
      <c r="A11" s="14">
        <v>5</v>
      </c>
      <c r="B11" t="s">
        <v>48</v>
      </c>
      <c r="C11" s="13"/>
      <c r="D11" s="16"/>
      <c r="E11" s="5"/>
    </row>
    <row r="12" spans="1:5" ht="13.5" thickBot="1">
      <c r="A12" s="14">
        <v>6</v>
      </c>
      <c r="B12" t="s">
        <v>48</v>
      </c>
      <c r="C12" s="13"/>
      <c r="D12" s="16"/>
      <c r="E12" s="5"/>
    </row>
    <row r="13" spans="1:5" ht="13.5" thickBot="1">
      <c r="A13" s="14">
        <v>7</v>
      </c>
      <c r="B13" t="s">
        <v>48</v>
      </c>
      <c r="C13" s="13"/>
      <c r="D13" s="16"/>
      <c r="E13" s="5"/>
    </row>
    <row r="14" spans="1:5" ht="13.5" thickBot="1">
      <c r="A14" s="14">
        <v>8</v>
      </c>
      <c r="B14" t="s">
        <v>48</v>
      </c>
      <c r="C14" s="13"/>
      <c r="D14" s="16"/>
      <c r="E14" s="5"/>
    </row>
    <row r="15" spans="1:5" ht="13.5" thickBot="1">
      <c r="A15" s="14">
        <v>9</v>
      </c>
      <c r="B15" t="s">
        <v>48</v>
      </c>
      <c r="C15" s="13"/>
      <c r="D15" s="16"/>
      <c r="E15" s="5"/>
    </row>
    <row r="16" spans="1:5" ht="13.5" thickBot="1">
      <c r="A16" s="14">
        <v>10</v>
      </c>
      <c r="B16" t="s">
        <v>48</v>
      </c>
      <c r="C16" s="13"/>
      <c r="D16" s="16"/>
      <c r="E16" s="5"/>
    </row>
    <row r="17" spans="1:5" ht="13.5" thickBot="1">
      <c r="A17" s="14">
        <v>11</v>
      </c>
      <c r="B17" t="s">
        <v>48</v>
      </c>
      <c r="C17" s="13"/>
      <c r="D17" s="16"/>
      <c r="E17" s="5"/>
    </row>
    <row r="18" spans="1:5" ht="13.5" thickBot="1">
      <c r="A18" s="14">
        <v>12</v>
      </c>
      <c r="B18" t="s">
        <v>48</v>
      </c>
      <c r="C18" s="13"/>
      <c r="D18" s="16"/>
      <c r="E18" s="5"/>
    </row>
    <row r="19" spans="1:5" ht="13.5" thickBot="1">
      <c r="A19" s="14">
        <v>13</v>
      </c>
      <c r="B19" t="s">
        <v>48</v>
      </c>
      <c r="C19" s="13"/>
      <c r="D19" s="16"/>
      <c r="E19" s="5"/>
    </row>
    <row r="20" spans="1:5" ht="13.5" thickBot="1">
      <c r="A20" s="14">
        <v>14</v>
      </c>
      <c r="B20" t="s">
        <v>48</v>
      </c>
      <c r="C20" s="13"/>
      <c r="D20" s="16"/>
      <c r="E20" s="5"/>
    </row>
    <row r="21" spans="1:5" ht="13.5" thickBot="1">
      <c r="A21" s="14">
        <v>15</v>
      </c>
      <c r="B21" t="s">
        <v>48</v>
      </c>
      <c r="C21" s="13"/>
      <c r="D21" s="16"/>
      <c r="E21" s="5"/>
    </row>
    <row r="22" spans="1:5" ht="13.5" thickBot="1">
      <c r="A22" s="15">
        <v>16</v>
      </c>
      <c r="B22" t="s">
        <v>48</v>
      </c>
      <c r="C22" s="13"/>
      <c r="D22" s="16"/>
      <c r="E22" s="5"/>
    </row>
    <row r="23" spans="1:5" ht="13.5" thickBot="1">
      <c r="A23" s="27">
        <v>17</v>
      </c>
      <c r="B23" s="26" t="s">
        <v>46</v>
      </c>
      <c r="C23" s="13">
        <v>1</v>
      </c>
      <c r="D23" s="16"/>
      <c r="E23" s="5"/>
    </row>
    <row r="24" spans="1:5" ht="13.5" thickBot="1">
      <c r="A24" s="9">
        <v>18</v>
      </c>
      <c r="B24" s="26" t="s">
        <v>45</v>
      </c>
      <c r="C24" s="13">
        <v>0</v>
      </c>
      <c r="D24" s="16"/>
      <c r="E24" s="5"/>
    </row>
    <row r="25" spans="1:5" ht="13.5" thickBot="1">
      <c r="A25" s="9">
        <v>19</v>
      </c>
      <c r="B25" s="26" t="s">
        <v>47</v>
      </c>
      <c r="C25" s="13">
        <v>0</v>
      </c>
      <c r="D25" s="16"/>
      <c r="E25" s="5"/>
    </row>
    <row r="26" spans="1:5" ht="13.5" thickBot="1">
      <c r="A26" s="13">
        <v>20</v>
      </c>
      <c r="B26" s="4" t="s">
        <v>1</v>
      </c>
      <c r="C26" s="13">
        <v>1</v>
      </c>
      <c r="D26" s="16"/>
      <c r="E26" s="5"/>
    </row>
    <row r="27" spans="1:5" ht="12.75">
      <c r="A27" s="9">
        <v>21</v>
      </c>
      <c r="B27" s="3" t="s">
        <v>11</v>
      </c>
      <c r="C27" s="13">
        <v>1</v>
      </c>
      <c r="D27" s="16"/>
      <c r="E27" s="5"/>
    </row>
    <row r="28" spans="1:5" ht="12.75">
      <c r="A28" s="10">
        <v>22</v>
      </c>
      <c r="B28" s="2" t="s">
        <v>12</v>
      </c>
      <c r="C28" s="14">
        <v>2</v>
      </c>
      <c r="D28" s="17"/>
      <c r="E28" s="6"/>
    </row>
    <row r="29" spans="1:5" ht="12.75">
      <c r="A29" s="10">
        <v>23</v>
      </c>
      <c r="B29" s="2" t="s">
        <v>13</v>
      </c>
      <c r="C29" s="14">
        <v>4</v>
      </c>
      <c r="D29" s="17"/>
      <c r="E29" s="6"/>
    </row>
    <row r="30" spans="1:5" ht="12.75">
      <c r="A30" s="10">
        <v>24</v>
      </c>
      <c r="B30" s="2" t="s">
        <v>14</v>
      </c>
      <c r="C30" s="14">
        <v>8</v>
      </c>
      <c r="D30" s="17">
        <v>1</v>
      </c>
      <c r="E30" s="6"/>
    </row>
    <row r="31" spans="1:5" ht="12.75">
      <c r="A31" s="10">
        <v>25</v>
      </c>
      <c r="B31" s="2" t="s">
        <v>15</v>
      </c>
      <c r="C31" s="14">
        <v>10</v>
      </c>
      <c r="D31" s="17"/>
      <c r="E31" s="6"/>
    </row>
    <row r="32" spans="1:5" ht="13.5" thickBot="1">
      <c r="A32" s="10">
        <v>26</v>
      </c>
      <c r="B32" s="2" t="s">
        <v>16</v>
      </c>
      <c r="C32" s="14">
        <v>20</v>
      </c>
      <c r="D32" s="17">
        <v>1</v>
      </c>
      <c r="E32" s="6"/>
    </row>
    <row r="33" spans="1:5" ht="13.5" thickBot="1">
      <c r="A33" s="10">
        <v>27</v>
      </c>
      <c r="B33" s="2" t="s">
        <v>17</v>
      </c>
      <c r="C33" s="14">
        <v>40</v>
      </c>
      <c r="D33" s="17"/>
      <c r="E33" s="19">
        <f>C27*D27+C28*D28+C29*D29+C30*D30+C31*D31+C32*D32+C33*D33</f>
        <v>28</v>
      </c>
    </row>
    <row r="34" spans="1:5" ht="13.5" thickBot="1">
      <c r="A34" s="8">
        <v>28</v>
      </c>
      <c r="B34" s="1" t="s">
        <v>7</v>
      </c>
      <c r="C34" s="8"/>
      <c r="D34" s="20">
        <f>SUM(D27:D33)</f>
        <v>2</v>
      </c>
      <c r="E34" s="4"/>
    </row>
    <row r="35" spans="1:5" ht="12.75">
      <c r="A35" s="10">
        <v>29</v>
      </c>
      <c r="B35" s="2" t="s">
        <v>18</v>
      </c>
      <c r="C35" s="14">
        <v>1</v>
      </c>
      <c r="D35" s="17"/>
      <c r="E35" s="6"/>
    </row>
    <row r="36" spans="1:5" ht="12.75">
      <c r="A36" s="10">
        <v>30</v>
      </c>
      <c r="B36" s="2" t="s">
        <v>19</v>
      </c>
      <c r="C36" s="14">
        <v>2</v>
      </c>
      <c r="D36" s="17"/>
      <c r="E36" s="6"/>
    </row>
    <row r="37" spans="1:5" ht="12.75">
      <c r="A37" s="10">
        <v>31</v>
      </c>
      <c r="B37" s="2" t="s">
        <v>20</v>
      </c>
      <c r="C37" s="14">
        <v>4</v>
      </c>
      <c r="D37" s="17"/>
      <c r="E37" s="6"/>
    </row>
    <row r="38" spans="1:5" ht="12.75">
      <c r="A38" s="10">
        <v>32</v>
      </c>
      <c r="B38" s="2" t="s">
        <v>21</v>
      </c>
      <c r="C38" s="14">
        <v>8</v>
      </c>
      <c r="D38" s="17"/>
      <c r="E38" s="6"/>
    </row>
    <row r="39" spans="1:5" ht="13.5" thickBot="1">
      <c r="A39" s="10">
        <v>33</v>
      </c>
      <c r="B39" s="2" t="s">
        <v>22</v>
      </c>
      <c r="C39" s="14">
        <v>10</v>
      </c>
      <c r="D39" s="17">
        <v>1</v>
      </c>
      <c r="E39" s="6"/>
    </row>
    <row r="40" spans="1:5" ht="13.5" thickBot="1">
      <c r="A40" s="10">
        <v>34</v>
      </c>
      <c r="B40" s="2" t="s">
        <v>23</v>
      </c>
      <c r="C40" s="14">
        <v>20</v>
      </c>
      <c r="D40" s="17"/>
      <c r="E40" s="19">
        <f>C35*D35+C36*D36+C37*D37+C38*D38+C39*D39+C40*D40</f>
        <v>10</v>
      </c>
    </row>
    <row r="41" spans="1:5" ht="13.5" thickBot="1">
      <c r="A41" s="8">
        <v>35</v>
      </c>
      <c r="B41" s="1" t="s">
        <v>8</v>
      </c>
      <c r="C41" s="8"/>
      <c r="D41" s="20">
        <f>SUM(D35:D40)</f>
        <v>1</v>
      </c>
      <c r="E41" s="4"/>
    </row>
    <row r="42" spans="1:5" ht="12.75">
      <c r="A42" s="9">
        <v>36</v>
      </c>
      <c r="B42" s="3" t="s">
        <v>24</v>
      </c>
      <c r="C42" s="13">
        <v>1</v>
      </c>
      <c r="D42" s="16">
        <v>1</v>
      </c>
      <c r="E42" s="5"/>
    </row>
    <row r="43" spans="1:5" ht="12.75">
      <c r="A43" s="10">
        <v>37</v>
      </c>
      <c r="B43" s="2" t="s">
        <v>25</v>
      </c>
      <c r="C43" s="14">
        <v>2</v>
      </c>
      <c r="D43" s="17"/>
      <c r="E43" s="6"/>
    </row>
    <row r="44" spans="1:5" ht="12.75">
      <c r="A44" s="10">
        <v>38</v>
      </c>
      <c r="B44" s="2" t="s">
        <v>26</v>
      </c>
      <c r="C44" s="14">
        <v>4</v>
      </c>
      <c r="D44" s="17"/>
      <c r="E44" s="6"/>
    </row>
    <row r="45" spans="1:5" ht="12.75">
      <c r="A45" s="10">
        <v>39</v>
      </c>
      <c r="B45" s="2" t="s">
        <v>27</v>
      </c>
      <c r="C45" s="14">
        <v>8</v>
      </c>
      <c r="D45" s="17">
        <v>1</v>
      </c>
      <c r="E45" s="6"/>
    </row>
    <row r="46" spans="1:5" ht="13.5" thickBot="1">
      <c r="A46" s="10">
        <v>40</v>
      </c>
      <c r="B46" s="2" t="s">
        <v>28</v>
      </c>
      <c r="C46" s="14">
        <v>10</v>
      </c>
      <c r="D46" s="17">
        <v>1</v>
      </c>
      <c r="E46" s="6"/>
    </row>
    <row r="47" spans="1:5" ht="13.5" thickBot="1">
      <c r="A47" s="11">
        <v>41</v>
      </c>
      <c r="B47" s="12" t="s">
        <v>29</v>
      </c>
      <c r="C47" s="15">
        <v>20</v>
      </c>
      <c r="D47" s="18"/>
      <c r="E47" s="19">
        <f>C42*D42+C43*D43+C44*D44+C45*D45+C46*D46+C47*D47</f>
        <v>19</v>
      </c>
    </row>
    <row r="48" spans="1:5" ht="12.75">
      <c r="A48" s="9">
        <v>42</v>
      </c>
      <c r="B48" s="3" t="s">
        <v>49</v>
      </c>
      <c r="C48" s="13">
        <v>1</v>
      </c>
      <c r="D48" s="16"/>
      <c r="E48" s="5"/>
    </row>
    <row r="49" spans="1:5" ht="13.5" thickBot="1">
      <c r="A49" s="10">
        <v>43</v>
      </c>
      <c r="B49" s="2" t="s">
        <v>30</v>
      </c>
      <c r="C49" s="14">
        <v>2</v>
      </c>
      <c r="D49" s="17">
        <v>1</v>
      </c>
      <c r="E49" s="6"/>
    </row>
    <row r="50" spans="1:5" ht="13.5" thickBot="1">
      <c r="A50" s="11">
        <v>44</v>
      </c>
      <c r="B50" s="12" t="s">
        <v>31</v>
      </c>
      <c r="C50" s="15">
        <v>4</v>
      </c>
      <c r="D50" s="18">
        <v>1</v>
      </c>
      <c r="E50" s="19">
        <f>C48*D48+C49*D49+C50*D50</f>
        <v>6</v>
      </c>
    </row>
    <row r="51" spans="1:5" ht="12.75">
      <c r="A51" s="9">
        <v>45</v>
      </c>
      <c r="B51" s="3" t="s">
        <v>32</v>
      </c>
      <c r="C51" s="13">
        <v>1</v>
      </c>
      <c r="D51" s="16">
        <v>1</v>
      </c>
      <c r="E51" s="5"/>
    </row>
    <row r="52" spans="1:5" ht="12.75">
      <c r="A52" s="10">
        <v>46</v>
      </c>
      <c r="B52" s="2" t="s">
        <v>33</v>
      </c>
      <c r="C52" s="14">
        <v>2</v>
      </c>
      <c r="D52" s="17"/>
      <c r="E52" s="6"/>
    </row>
    <row r="53" spans="1:5" ht="12.75">
      <c r="A53" s="10">
        <v>47</v>
      </c>
      <c r="B53" s="2" t="s">
        <v>34</v>
      </c>
      <c r="C53" s="14">
        <v>4</v>
      </c>
      <c r="D53" s="17"/>
      <c r="E53" s="6"/>
    </row>
    <row r="54" spans="1:5" ht="13.5" thickBot="1">
      <c r="A54" s="10">
        <v>48</v>
      </c>
      <c r="B54" s="2" t="s">
        <v>35</v>
      </c>
      <c r="C54" s="14">
        <v>8</v>
      </c>
      <c r="D54" s="17">
        <v>1</v>
      </c>
      <c r="E54" s="6"/>
    </row>
    <row r="55" spans="1:5" ht="13.5" thickBot="1">
      <c r="A55" s="11">
        <v>49</v>
      </c>
      <c r="B55" s="12" t="s">
        <v>36</v>
      </c>
      <c r="C55" s="15">
        <v>10</v>
      </c>
      <c r="D55" s="18"/>
      <c r="E55" s="19">
        <f>C51*D51+C52*D52+C53*D53+C54*D54+C55*D55</f>
        <v>9</v>
      </c>
    </row>
    <row r="56" spans="1:5" ht="12.75">
      <c r="A56" s="10">
        <v>50</v>
      </c>
      <c r="B56" s="2" t="s">
        <v>37</v>
      </c>
      <c r="C56" s="14">
        <v>1</v>
      </c>
      <c r="D56" s="17">
        <v>1</v>
      </c>
      <c r="E56" s="6"/>
    </row>
    <row r="57" spans="1:5" ht="12.75">
      <c r="A57" s="10">
        <v>51</v>
      </c>
      <c r="B57" s="2" t="s">
        <v>38</v>
      </c>
      <c r="C57" s="14">
        <v>2</v>
      </c>
      <c r="D57" s="17"/>
      <c r="E57" s="6"/>
    </row>
    <row r="58" spans="1:5" ht="12.75">
      <c r="A58" s="10">
        <v>52</v>
      </c>
      <c r="B58" s="2" t="s">
        <v>39</v>
      </c>
      <c r="C58" s="14">
        <v>4</v>
      </c>
      <c r="D58" s="17"/>
      <c r="E58" s="6"/>
    </row>
    <row r="59" spans="1:5" ht="12.75">
      <c r="A59" s="10">
        <v>53</v>
      </c>
      <c r="B59" s="2" t="s">
        <v>40</v>
      </c>
      <c r="C59" s="14">
        <v>8</v>
      </c>
      <c r="D59" s="17">
        <v>1</v>
      </c>
      <c r="E59" s="6"/>
    </row>
    <row r="60" spans="1:5" ht="12.75">
      <c r="A60" s="10">
        <v>54</v>
      </c>
      <c r="B60" s="2" t="s">
        <v>41</v>
      </c>
      <c r="C60" s="14">
        <v>10</v>
      </c>
      <c r="D60" s="17"/>
      <c r="E60" s="6"/>
    </row>
    <row r="61" spans="1:5" ht="12.75">
      <c r="A61" s="10">
        <v>55</v>
      </c>
      <c r="B61" s="2" t="s">
        <v>42</v>
      </c>
      <c r="C61" s="14">
        <v>20</v>
      </c>
      <c r="D61" s="17"/>
      <c r="E61" s="6"/>
    </row>
    <row r="62" spans="1:5" ht="13.5" thickBot="1">
      <c r="A62" s="10">
        <v>56</v>
      </c>
      <c r="B62" s="2" t="s">
        <v>43</v>
      </c>
      <c r="C62" s="14">
        <v>40</v>
      </c>
      <c r="D62" s="17"/>
      <c r="E62" s="6"/>
    </row>
    <row r="63" spans="1:5" ht="13.5" thickBot="1">
      <c r="A63" s="10">
        <v>57</v>
      </c>
      <c r="B63" s="2" t="s">
        <v>44</v>
      </c>
      <c r="C63" s="14">
        <v>80</v>
      </c>
      <c r="D63" s="17"/>
      <c r="E63" s="19">
        <f>C56*D56+C57*D57+C58*D58+C59*D59+C60*D60+C61*D61+C62*D62+C63*D63</f>
        <v>9</v>
      </c>
    </row>
    <row r="64" spans="1:5" ht="13.5" thickBot="1">
      <c r="A64" s="8">
        <v>58</v>
      </c>
      <c r="B64" s="1" t="s">
        <v>9</v>
      </c>
      <c r="C64" s="8"/>
      <c r="D64" s="20">
        <f>SUM(D42:D63)</f>
        <v>9</v>
      </c>
      <c r="E64" s="4"/>
    </row>
  </sheetData>
  <mergeCells count="1">
    <mergeCell ref="A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