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1996" windowHeight="11052" activeTab="0"/>
  </bookViews>
  <sheets>
    <sheet name="RDS_GRUPPEN" sheetId="1" r:id="rId1"/>
  </sheets>
  <definedNames/>
  <calcPr fullCalcOnLoad="1"/>
</workbook>
</file>

<file path=xl/sharedStrings.xml><?xml version="1.0" encoding="utf-8"?>
<sst xmlns="http://schemas.openxmlformats.org/spreadsheetml/2006/main" count="135" uniqueCount="55">
  <si>
    <t>CRC</t>
  </si>
  <si>
    <t>DATA</t>
  </si>
  <si>
    <t>m15</t>
  </si>
  <si>
    <t>m14</t>
  </si>
  <si>
    <t>m13</t>
  </si>
  <si>
    <t>m12</t>
  </si>
  <si>
    <t>m11</t>
  </si>
  <si>
    <t>m10</t>
  </si>
  <si>
    <t>m9</t>
  </si>
  <si>
    <t>m8</t>
  </si>
  <si>
    <t>m7</t>
  </si>
  <si>
    <t>m6</t>
  </si>
  <si>
    <t>m5</t>
  </si>
  <si>
    <t>m4</t>
  </si>
  <si>
    <t>m3</t>
  </si>
  <si>
    <t>m2</t>
  </si>
  <si>
    <t>m1</t>
  </si>
  <si>
    <t>m0</t>
  </si>
  <si>
    <t>c9</t>
  </si>
  <si>
    <t>c8</t>
  </si>
  <si>
    <t>c7</t>
  </si>
  <si>
    <t>c6</t>
  </si>
  <si>
    <t>c5</t>
  </si>
  <si>
    <t>c4</t>
  </si>
  <si>
    <t>c3</t>
  </si>
  <si>
    <t>c2</t>
  </si>
  <si>
    <t>c1</t>
  </si>
  <si>
    <t>c0</t>
  </si>
  <si>
    <t>Polynom (x5B9)</t>
  </si>
  <si>
    <t>XOR</t>
  </si>
  <si>
    <t>Bit10 ist eine "1"</t>
  </si>
  <si>
    <t>1. x links</t>
  </si>
  <si>
    <t>2. x links</t>
  </si>
  <si>
    <t>3. x links</t>
  </si>
  <si>
    <t>4. x links</t>
  </si>
  <si>
    <t>5. x links</t>
  </si>
  <si>
    <t>6. x links</t>
  </si>
  <si>
    <t>7. x links</t>
  </si>
  <si>
    <t>8. x links</t>
  </si>
  <si>
    <t>9. x links</t>
  </si>
  <si>
    <t>10. x links</t>
  </si>
  <si>
    <t>11. x links</t>
  </si>
  <si>
    <t>12. x links</t>
  </si>
  <si>
    <t>13. x links</t>
  </si>
  <si>
    <t>14. x links</t>
  </si>
  <si>
    <t>15. x links</t>
  </si>
  <si>
    <t>16. x links</t>
  </si>
  <si>
    <t>Gruppe-D</t>
  </si>
  <si>
    <t>16 x Datenbit schieben und behandeln</t>
  </si>
  <si>
    <t>10 x CRC-Bit schieben und behandeln</t>
  </si>
  <si>
    <t>Offset Word behandeln</t>
  </si>
  <si>
    <t>RDS-Daten Mitschnitt eines Senders</t>
  </si>
  <si>
    <t>RDS-PRÜFBIT Berechnung</t>
  </si>
  <si>
    <t>Bernhard.Erfurt@gmx.de</t>
  </si>
  <si>
    <t>Ein ganz großes Dankeschön an Detlef Kunz, der mir diese Berechnung erst ermöglichte !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</si>
</sst>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3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3" borderId="0" xfId="0" applyFont="1" applyFill="1" applyBorder="1" applyAlignment="1">
      <alignment horizontal="right"/>
    </xf>
    <xf numFmtId="0" fontId="0" fillId="4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5" borderId="3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7</xdr:row>
      <xdr:rowOff>85725</xdr:rowOff>
    </xdr:from>
    <xdr:to>
      <xdr:col>25</xdr:col>
      <xdr:colOff>66675</xdr:colOff>
      <xdr:row>9</xdr:row>
      <xdr:rowOff>104775</xdr:rowOff>
    </xdr:to>
    <xdr:sp>
      <xdr:nvSpPr>
        <xdr:cNvPr id="1" name="Line 58"/>
        <xdr:cNvSpPr>
          <a:spLocks/>
        </xdr:cNvSpPr>
      </xdr:nvSpPr>
      <xdr:spPr>
        <a:xfrm>
          <a:off x="209550" y="2047875"/>
          <a:ext cx="509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"/>
  <sheetViews>
    <sheetView tabSelected="1" workbookViewId="0" topLeftCell="A1">
      <selection activeCell="AB2" sqref="AB2"/>
    </sheetView>
  </sheetViews>
  <sheetFormatPr defaultColWidth="11.421875" defaultRowHeight="12.75"/>
  <cols>
    <col min="1" max="6" width="4.00390625" style="2" bestFit="1" customWidth="1"/>
    <col min="7" max="16" width="3.140625" style="2" bestFit="1" customWidth="1"/>
    <col min="17" max="26" width="2.57421875" style="2" bestFit="1" customWidth="1"/>
    <col min="27" max="27" width="5.00390625" style="2" bestFit="1" customWidth="1"/>
    <col min="28" max="28" width="5.421875" style="4" customWidth="1"/>
    <col min="29" max="29" width="28.57421875" style="2" customWidth="1"/>
    <col min="30" max="30" width="24.140625" style="2" customWidth="1"/>
    <col min="31" max="16384" width="11.57421875" style="2" customWidth="1"/>
  </cols>
  <sheetData>
    <row r="1" s="54" customFormat="1" ht="45">
      <c r="A1" s="53" t="s">
        <v>52</v>
      </c>
    </row>
    <row r="2" spans="1:28" s="30" customFormat="1" ht="24">
      <c r="A2" s="52" t="s">
        <v>53</v>
      </c>
      <c r="AB2" s="31"/>
    </row>
    <row r="3" spans="1:28" s="30" customFormat="1" ht="24">
      <c r="A3" s="52" t="s">
        <v>54</v>
      </c>
      <c r="AB3" s="31"/>
    </row>
    <row r="4" ht="13.5" thickBot="1">
      <c r="A4" s="29"/>
    </row>
    <row r="5" spans="1:28" s="1" customFormat="1" ht="17.25" customHeight="1">
      <c r="A5" s="32">
        <v>25</v>
      </c>
      <c r="B5" s="33">
        <v>24</v>
      </c>
      <c r="C5" s="33">
        <v>23</v>
      </c>
      <c r="D5" s="33">
        <v>22</v>
      </c>
      <c r="E5" s="33">
        <v>21</v>
      </c>
      <c r="F5" s="33">
        <v>20</v>
      </c>
      <c r="G5" s="33">
        <v>19</v>
      </c>
      <c r="H5" s="33">
        <v>18</v>
      </c>
      <c r="I5" s="33">
        <v>17</v>
      </c>
      <c r="J5" s="33">
        <v>16</v>
      </c>
      <c r="K5" s="33">
        <v>15</v>
      </c>
      <c r="L5" s="33">
        <v>14</v>
      </c>
      <c r="M5" s="33">
        <v>13</v>
      </c>
      <c r="N5" s="33">
        <v>12</v>
      </c>
      <c r="O5" s="33">
        <v>11</v>
      </c>
      <c r="P5" s="33">
        <v>10</v>
      </c>
      <c r="Q5" s="46">
        <v>9</v>
      </c>
      <c r="R5" s="34">
        <v>8</v>
      </c>
      <c r="S5" s="34">
        <v>7</v>
      </c>
      <c r="T5" s="34">
        <v>6</v>
      </c>
      <c r="U5" s="34">
        <v>5</v>
      </c>
      <c r="V5" s="34">
        <v>4</v>
      </c>
      <c r="W5" s="34">
        <v>3</v>
      </c>
      <c r="X5" s="34">
        <v>2</v>
      </c>
      <c r="Y5" s="34">
        <v>1</v>
      </c>
      <c r="Z5" s="47">
        <v>0</v>
      </c>
      <c r="AA5" s="43" t="s">
        <v>1</v>
      </c>
      <c r="AB5" s="35" t="s">
        <v>0</v>
      </c>
    </row>
    <row r="6" spans="1:28" s="3" customFormat="1" ht="17.25" customHeight="1">
      <c r="A6" s="36" t="s">
        <v>2</v>
      </c>
      <c r="B6" s="37" t="s">
        <v>3</v>
      </c>
      <c r="C6" s="37" t="s">
        <v>4</v>
      </c>
      <c r="D6" s="37" t="s">
        <v>5</v>
      </c>
      <c r="E6" s="37" t="s">
        <v>6</v>
      </c>
      <c r="F6" s="37" t="s">
        <v>7</v>
      </c>
      <c r="G6" s="37" t="s">
        <v>8</v>
      </c>
      <c r="H6" s="37" t="s">
        <v>9</v>
      </c>
      <c r="I6" s="37" t="s">
        <v>10</v>
      </c>
      <c r="J6" s="37" t="s">
        <v>11</v>
      </c>
      <c r="K6" s="37" t="s">
        <v>12</v>
      </c>
      <c r="L6" s="37" t="s">
        <v>13</v>
      </c>
      <c r="M6" s="37" t="s">
        <v>14</v>
      </c>
      <c r="N6" s="37" t="s">
        <v>15</v>
      </c>
      <c r="O6" s="37" t="s">
        <v>16</v>
      </c>
      <c r="P6" s="37" t="s">
        <v>17</v>
      </c>
      <c r="Q6" s="48" t="s">
        <v>18</v>
      </c>
      <c r="R6" s="38" t="s">
        <v>19</v>
      </c>
      <c r="S6" s="38" t="s">
        <v>20</v>
      </c>
      <c r="T6" s="38" t="s">
        <v>21</v>
      </c>
      <c r="U6" s="38" t="s">
        <v>22</v>
      </c>
      <c r="V6" s="38" t="s">
        <v>23</v>
      </c>
      <c r="W6" s="38" t="s">
        <v>24</v>
      </c>
      <c r="X6" s="38" t="s">
        <v>25</v>
      </c>
      <c r="Y6" s="38" t="s">
        <v>26</v>
      </c>
      <c r="Z6" s="49" t="s">
        <v>27</v>
      </c>
      <c r="AA6" s="44"/>
      <c r="AB6" s="39"/>
    </row>
    <row r="7" spans="1:29" ht="13.5" thickBot="1">
      <c r="A7" s="40">
        <v>1</v>
      </c>
      <c r="B7" s="41">
        <v>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50">
        <v>0</v>
      </c>
      <c r="R7" s="20">
        <v>1</v>
      </c>
      <c r="S7" s="20">
        <v>1</v>
      </c>
      <c r="T7" s="20">
        <v>1</v>
      </c>
      <c r="U7" s="10">
        <v>0</v>
      </c>
      <c r="V7" s="10">
        <v>0</v>
      </c>
      <c r="W7" s="10">
        <v>0</v>
      </c>
      <c r="X7" s="10">
        <v>0</v>
      </c>
      <c r="Y7" s="20">
        <v>1</v>
      </c>
      <c r="Z7" s="51">
        <v>1</v>
      </c>
      <c r="AA7" s="45" t="str">
        <f>_XLL.DEZINHEX((P7*1)+(O7*2)+(N7*4)+(M7*8)+(L7*16)+(K7*32)+(J7*64)+(I7*128)+(H7*256)+(G7*512)+(F7*1024)+(E7*2048)+(D7*4096)+(C7*8192)+(B7*16384)+(A7*32768))</f>
        <v>8000</v>
      </c>
      <c r="AB7" s="42" t="str">
        <f>_XLL.DEZINHEX((Z7*1)+(Y7*2)+(X7*4)+(W7*8)+(V7*16)+(U7*32)+(T7*64)+(S7*128)+(R7*256)+(Q7*512))</f>
        <v>1C3</v>
      </c>
      <c r="AC7" s="29" t="s">
        <v>51</v>
      </c>
    </row>
    <row r="9" ht="13.5" thickBot="1"/>
    <row r="10" spans="6:30" ht="12.75">
      <c r="F10" s="28" t="s">
        <v>48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4"/>
      <c r="AC10" s="5"/>
      <c r="AD10" s="6"/>
    </row>
    <row r="11" spans="6:30" ht="12.75">
      <c r="F11" s="7"/>
      <c r="G11" s="8"/>
      <c r="H11" s="8"/>
      <c r="I11" s="8"/>
      <c r="J11" s="15"/>
      <c r="K11" s="8"/>
      <c r="L11" s="8"/>
      <c r="M11" s="8"/>
      <c r="N11" s="8"/>
      <c r="O11" s="16" t="s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11">
        <v>1</v>
      </c>
      <c r="AA11" s="8"/>
      <c r="AB11" s="17" t="str">
        <f>_XLL.DEZINHEX((Z11*1)+(Y11*2)+(X11*4)+(W11*8)+(V11*16)+(U11*32)+(T11*64)+(S11*128)+(R11*256)+(Q11*512)+(P11*1024))</f>
        <v>1</v>
      </c>
      <c r="AC11" s="8" t="s">
        <v>31</v>
      </c>
      <c r="AD11" s="9"/>
    </row>
    <row r="12" spans="6:30" ht="12.75">
      <c r="F12" s="7"/>
      <c r="G12" s="8"/>
      <c r="H12" s="8"/>
      <c r="I12" s="8"/>
      <c r="J12" s="15"/>
      <c r="K12" s="8"/>
      <c r="L12" s="8"/>
      <c r="M12" s="8"/>
      <c r="N12" s="8"/>
      <c r="O12" s="16" t="s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11">
        <v>1</v>
      </c>
      <c r="Z12" s="8">
        <v>0</v>
      </c>
      <c r="AA12" s="8"/>
      <c r="AB12" s="17" t="str">
        <f>_XLL.DEZINHEX((Z12*1)+(Y12*2)+(X12*4)+(W12*8)+(V12*16)+(U12*32)+(T12*64)+(S12*128)+(R12*256)+(Q12*512)+(P12*1024))</f>
        <v>2</v>
      </c>
      <c r="AC12" s="8" t="s">
        <v>32</v>
      </c>
      <c r="AD12" s="9"/>
    </row>
    <row r="13" spans="6:30" ht="12.75">
      <c r="F13" s="7"/>
      <c r="G13" s="8"/>
      <c r="H13" s="8"/>
      <c r="I13" s="8"/>
      <c r="J13" s="15"/>
      <c r="K13" s="8"/>
      <c r="L13" s="8"/>
      <c r="M13" s="8"/>
      <c r="N13" s="8"/>
      <c r="O13" s="16" t="s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11">
        <v>1</v>
      </c>
      <c r="Y13" s="8">
        <v>0</v>
      </c>
      <c r="Z13" s="8">
        <v>0</v>
      </c>
      <c r="AA13" s="8"/>
      <c r="AB13" s="17" t="str">
        <f>_XLL.DEZINHEX((Z13*1)+(Y13*2)+(X13*4)+(W13*8)+(V13*16)+(U13*32)+(T13*64)+(S13*128)+(R13*256)+(Q13*512)+(P13*1024))</f>
        <v>4</v>
      </c>
      <c r="AC13" s="8" t="s">
        <v>33</v>
      </c>
      <c r="AD13" s="9"/>
    </row>
    <row r="14" spans="6:30" ht="12.75">
      <c r="F14" s="7"/>
      <c r="G14" s="8"/>
      <c r="H14" s="8"/>
      <c r="I14" s="8"/>
      <c r="J14" s="15"/>
      <c r="K14" s="8"/>
      <c r="L14" s="8"/>
      <c r="M14" s="8"/>
      <c r="N14" s="8"/>
      <c r="O14" s="16" t="s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11">
        <v>1</v>
      </c>
      <c r="X14" s="8">
        <v>0</v>
      </c>
      <c r="Y14" s="8">
        <v>0</v>
      </c>
      <c r="Z14" s="8">
        <v>0</v>
      </c>
      <c r="AA14" s="8"/>
      <c r="AB14" s="17" t="str">
        <f>_XLL.DEZINHEX((Z14*1)+(Y14*2)+(X14*4)+(W14*8)+(V14*16)+(U14*32)+(T14*64)+(S14*128)+(R14*256)+(Q14*512)+(P14*1024))</f>
        <v>8</v>
      </c>
      <c r="AC14" s="8" t="s">
        <v>34</v>
      </c>
      <c r="AD14" s="9"/>
    </row>
    <row r="15" spans="6:30" ht="12.75">
      <c r="F15" s="7"/>
      <c r="G15" s="8"/>
      <c r="H15" s="8"/>
      <c r="I15" s="8"/>
      <c r="J15" s="15"/>
      <c r="K15" s="8"/>
      <c r="L15" s="8"/>
      <c r="M15" s="8"/>
      <c r="N15" s="8"/>
      <c r="O15" s="16" t="s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11">
        <v>1</v>
      </c>
      <c r="W15" s="8">
        <v>0</v>
      </c>
      <c r="X15" s="8">
        <v>0</v>
      </c>
      <c r="Y15" s="8">
        <v>0</v>
      </c>
      <c r="Z15" s="8">
        <v>0</v>
      </c>
      <c r="AA15" s="8"/>
      <c r="AB15" s="17" t="str">
        <f>_XLL.DEZINHEX((Z15*1)+(Y15*2)+(X15*4)+(W15*8)+(V15*16)+(U15*32)+(T15*64)+(S15*128)+(R15*256)+(Q15*512)+(P15*1024))</f>
        <v>10</v>
      </c>
      <c r="AC15" s="8" t="s">
        <v>35</v>
      </c>
      <c r="AD15" s="9"/>
    </row>
    <row r="16" spans="6:30" ht="12.75">
      <c r="F16" s="7"/>
      <c r="G16" s="8"/>
      <c r="H16" s="8"/>
      <c r="I16" s="8"/>
      <c r="J16" s="15"/>
      <c r="K16" s="8"/>
      <c r="L16" s="8"/>
      <c r="M16" s="8"/>
      <c r="N16" s="8"/>
      <c r="O16" s="16" t="s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11">
        <v>1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/>
      <c r="AB16" s="17" t="str">
        <f>_XLL.DEZINHEX((Z16*1)+(Y16*2)+(X16*4)+(W16*8)+(V16*16)+(U16*32)+(T16*64)+(S16*128)+(R16*256)+(Q16*512)+(P16*1024))</f>
        <v>20</v>
      </c>
      <c r="AC16" s="8" t="s">
        <v>36</v>
      </c>
      <c r="AD16" s="9"/>
    </row>
    <row r="17" spans="6:30" ht="12.75">
      <c r="F17" s="7"/>
      <c r="G17" s="8"/>
      <c r="H17" s="8"/>
      <c r="I17" s="8"/>
      <c r="J17" s="15"/>
      <c r="K17" s="8"/>
      <c r="L17" s="8"/>
      <c r="M17" s="8"/>
      <c r="N17" s="8"/>
      <c r="O17" s="16" t="s">
        <v>0</v>
      </c>
      <c r="P17" s="8">
        <v>0</v>
      </c>
      <c r="Q17" s="8">
        <v>0</v>
      </c>
      <c r="R17" s="8">
        <v>0</v>
      </c>
      <c r="S17" s="8">
        <v>0</v>
      </c>
      <c r="T17" s="11">
        <v>1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/>
      <c r="AB17" s="17" t="str">
        <f>_XLL.DEZINHEX((Z17*1)+(Y17*2)+(X17*4)+(W17*8)+(V17*16)+(U17*32)+(T17*64)+(S17*128)+(R17*256)+(Q17*512)+(P17*1024))</f>
        <v>40</v>
      </c>
      <c r="AC17" s="8" t="s">
        <v>37</v>
      </c>
      <c r="AD17" s="9"/>
    </row>
    <row r="18" spans="6:30" ht="12.75">
      <c r="F18" s="7"/>
      <c r="G18" s="8"/>
      <c r="H18" s="8"/>
      <c r="I18" s="8"/>
      <c r="J18" s="15"/>
      <c r="K18" s="8"/>
      <c r="L18" s="8"/>
      <c r="M18" s="8"/>
      <c r="N18" s="8"/>
      <c r="O18" s="16" t="s">
        <v>0</v>
      </c>
      <c r="P18" s="8">
        <v>0</v>
      </c>
      <c r="Q18" s="8">
        <v>0</v>
      </c>
      <c r="R18" s="8">
        <v>0</v>
      </c>
      <c r="S18" s="11">
        <v>1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/>
      <c r="AB18" s="17" t="str">
        <f>_XLL.DEZINHEX((Z18*1)+(Y18*2)+(X18*4)+(W18*8)+(V18*16)+(U18*32)+(T18*64)+(S18*128)+(R18*256)+(Q18*512)+(P18*1024))</f>
        <v>80</v>
      </c>
      <c r="AC18" s="8" t="s">
        <v>38</v>
      </c>
      <c r="AD18" s="9"/>
    </row>
    <row r="19" spans="6:30" ht="12.75">
      <c r="F19" s="7"/>
      <c r="G19" s="8"/>
      <c r="H19" s="8"/>
      <c r="I19" s="8"/>
      <c r="J19" s="15"/>
      <c r="K19" s="8"/>
      <c r="L19" s="8"/>
      <c r="M19" s="8"/>
      <c r="N19" s="8"/>
      <c r="O19" s="16" t="s">
        <v>0</v>
      </c>
      <c r="P19" s="8">
        <v>0</v>
      </c>
      <c r="Q19" s="8">
        <v>0</v>
      </c>
      <c r="R19" s="11">
        <v>1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/>
      <c r="AB19" s="17" t="str">
        <f>_XLL.DEZINHEX((Z19*1)+(Y19*2)+(X19*4)+(W19*8)+(V19*16)+(U19*32)+(T19*64)+(S19*128)+(R19*256)+(Q19*512)+(P19*1024))</f>
        <v>100</v>
      </c>
      <c r="AC19" s="8" t="s">
        <v>39</v>
      </c>
      <c r="AD19" s="9"/>
    </row>
    <row r="20" spans="6:30" ht="12.75">
      <c r="F20" s="7"/>
      <c r="G20" s="8"/>
      <c r="H20" s="8"/>
      <c r="I20" s="8"/>
      <c r="J20" s="15"/>
      <c r="K20" s="8"/>
      <c r="L20" s="8"/>
      <c r="M20" s="8"/>
      <c r="N20" s="8"/>
      <c r="O20" s="16" t="s">
        <v>0</v>
      </c>
      <c r="P20" s="8">
        <v>0</v>
      </c>
      <c r="Q20" s="11">
        <v>1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/>
      <c r="AB20" s="17" t="str">
        <f>_XLL.DEZINHEX((Z20*1)+(Y20*2)+(X20*4)+(W20*8)+(V20*16)+(U20*32)+(T20*64)+(S20*128)+(R20*256)+(Q20*512)+(P20*1024))</f>
        <v>200</v>
      </c>
      <c r="AC20" s="8" t="s">
        <v>40</v>
      </c>
      <c r="AD20" s="9"/>
    </row>
    <row r="21" spans="6:30" ht="12.75">
      <c r="F21" s="7"/>
      <c r="G21" s="8"/>
      <c r="H21" s="8"/>
      <c r="I21" s="8"/>
      <c r="J21" s="15"/>
      <c r="K21" s="8"/>
      <c r="L21" s="8"/>
      <c r="M21" s="8"/>
      <c r="N21" s="8"/>
      <c r="O21" s="16" t="s">
        <v>0</v>
      </c>
      <c r="P21" s="11">
        <v>1</v>
      </c>
      <c r="Q21" s="13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/>
      <c r="AB21" s="17" t="str">
        <f>_XLL.DEZINHEX((Z21*1)+(Y21*2)+(X21*4)+(W21*8)+(V21*16)+(U21*32)+(T21*64)+(S21*128)+(R21*256)+(Q21*512)+(P21*1024))</f>
        <v>400</v>
      </c>
      <c r="AC21" s="8" t="s">
        <v>41</v>
      </c>
      <c r="AD21" s="18" t="s">
        <v>30</v>
      </c>
    </row>
    <row r="22" spans="6:30" ht="12.75">
      <c r="F22" s="7"/>
      <c r="G22" s="8"/>
      <c r="H22" s="8"/>
      <c r="I22" s="8"/>
      <c r="J22" s="8"/>
      <c r="K22" s="8"/>
      <c r="L22" s="8"/>
      <c r="M22" s="8"/>
      <c r="N22" s="8"/>
      <c r="O22" s="16" t="s">
        <v>28</v>
      </c>
      <c r="P22" s="8">
        <v>1</v>
      </c>
      <c r="Q22" s="8">
        <v>0</v>
      </c>
      <c r="R22" s="8">
        <v>1</v>
      </c>
      <c r="S22" s="8">
        <v>1</v>
      </c>
      <c r="T22" s="8">
        <v>0</v>
      </c>
      <c r="U22" s="8">
        <v>1</v>
      </c>
      <c r="V22" s="8">
        <v>1</v>
      </c>
      <c r="W22" s="8">
        <v>1</v>
      </c>
      <c r="X22" s="8">
        <v>0</v>
      </c>
      <c r="Y22" s="8">
        <v>0</v>
      </c>
      <c r="Z22" s="8">
        <v>1</v>
      </c>
      <c r="AA22" s="8"/>
      <c r="AB22" s="17" t="str">
        <f>_XLL.DEZINHEX((Z22*1)+(Y22*2)+(X22*4)+(W22*8)+(V22*16)+(U22*32)+(T22*64)+(S22*128)+(R22*256)+(Q22*512)+(P22*1024))</f>
        <v>5B9</v>
      </c>
      <c r="AC22" s="8"/>
      <c r="AD22" s="9"/>
    </row>
    <row r="23" spans="6:30" ht="12.75">
      <c r="F23" s="7"/>
      <c r="G23" s="8"/>
      <c r="H23" s="8"/>
      <c r="I23" s="8"/>
      <c r="J23" s="8"/>
      <c r="K23" s="8"/>
      <c r="L23" s="8"/>
      <c r="M23" s="12"/>
      <c r="N23" s="12"/>
      <c r="O23" s="19" t="s">
        <v>0</v>
      </c>
      <c r="P23" s="12">
        <f aca="true" t="shared" si="0" ref="P23:Y23">IF(P21=P22,0,1)</f>
        <v>0</v>
      </c>
      <c r="Q23" s="12">
        <f t="shared" si="0"/>
        <v>0</v>
      </c>
      <c r="R23" s="11">
        <f t="shared" si="0"/>
        <v>1</v>
      </c>
      <c r="S23" s="12">
        <f t="shared" si="0"/>
        <v>1</v>
      </c>
      <c r="T23" s="12">
        <f t="shared" si="0"/>
        <v>0</v>
      </c>
      <c r="U23" s="12">
        <f t="shared" si="0"/>
        <v>1</v>
      </c>
      <c r="V23" s="12">
        <f t="shared" si="0"/>
        <v>1</v>
      </c>
      <c r="W23" s="12">
        <f t="shared" si="0"/>
        <v>1</v>
      </c>
      <c r="X23" s="12">
        <f t="shared" si="0"/>
        <v>0</v>
      </c>
      <c r="Y23" s="12">
        <f t="shared" si="0"/>
        <v>0</v>
      </c>
      <c r="Z23" s="12">
        <f>IF(Z21=Z22,0,1)</f>
        <v>1</v>
      </c>
      <c r="AA23" s="8"/>
      <c r="AB23" s="17" t="str">
        <f>_XLL.DEZINHEX((Z23*1)+(Y23*2)+(X23*4)+(W23*8)+(V23*16)+(U23*32)+(T23*64)+(S23*128)+(R23*256)+(Q23*512)+(P23*1024))</f>
        <v>1B9</v>
      </c>
      <c r="AC23" s="12" t="s">
        <v>29</v>
      </c>
      <c r="AD23" s="9"/>
    </row>
    <row r="24" spans="6:30" ht="12.75">
      <c r="F24" s="7"/>
      <c r="G24" s="8"/>
      <c r="H24" s="8"/>
      <c r="I24" s="8"/>
      <c r="J24" s="8"/>
      <c r="K24" s="8"/>
      <c r="L24" s="8"/>
      <c r="M24" s="8"/>
      <c r="N24" s="8"/>
      <c r="O24" s="16" t="s">
        <v>0</v>
      </c>
      <c r="P24" s="8">
        <v>0</v>
      </c>
      <c r="Q24" s="11">
        <v>1</v>
      </c>
      <c r="R24" s="8">
        <v>1</v>
      </c>
      <c r="S24" s="8">
        <v>0</v>
      </c>
      <c r="T24" s="8">
        <v>1</v>
      </c>
      <c r="U24" s="8">
        <v>1</v>
      </c>
      <c r="V24" s="8">
        <v>1</v>
      </c>
      <c r="W24" s="8">
        <v>0</v>
      </c>
      <c r="X24" s="8">
        <v>0</v>
      </c>
      <c r="Y24" s="8">
        <v>1</v>
      </c>
      <c r="Z24" s="8">
        <v>0</v>
      </c>
      <c r="AA24" s="8"/>
      <c r="AB24" s="17" t="str">
        <f>_XLL.DEZINHEX((Z24*1)+(Y24*2)+(X24*4)+(W24*8)+(V24*16)+(U24*32)+(T24*64)+(S24*128)+(R24*256)+(Q24*512)+(P24*1024))</f>
        <v>372</v>
      </c>
      <c r="AC24" s="8" t="s">
        <v>42</v>
      </c>
      <c r="AD24" s="9"/>
    </row>
    <row r="25" spans="6:30" ht="12.75">
      <c r="F25" s="7"/>
      <c r="G25" s="8"/>
      <c r="H25" s="8"/>
      <c r="I25" s="8"/>
      <c r="J25" s="8"/>
      <c r="K25" s="8"/>
      <c r="L25" s="8"/>
      <c r="M25" s="8"/>
      <c r="N25" s="8"/>
      <c r="O25" s="16" t="s">
        <v>0</v>
      </c>
      <c r="P25" s="11">
        <v>1</v>
      </c>
      <c r="Q25" s="8">
        <v>1</v>
      </c>
      <c r="R25" s="8">
        <v>0</v>
      </c>
      <c r="S25" s="8">
        <v>1</v>
      </c>
      <c r="T25" s="8">
        <v>1</v>
      </c>
      <c r="U25" s="8">
        <v>1</v>
      </c>
      <c r="V25" s="8">
        <v>0</v>
      </c>
      <c r="W25" s="8">
        <v>0</v>
      </c>
      <c r="X25" s="8">
        <v>1</v>
      </c>
      <c r="Y25" s="8">
        <v>0</v>
      </c>
      <c r="Z25" s="8"/>
      <c r="AA25" s="8"/>
      <c r="AB25" s="17" t="str">
        <f>_XLL.DEZINHEX((Z25*1)+(Y25*2)+(X25*4)+(W25*8)+(V25*16)+(U25*32)+(T25*64)+(S25*128)+(R25*256)+(Q25*512)+(P25*1024))</f>
        <v>6E4</v>
      </c>
      <c r="AC25" s="8" t="s">
        <v>43</v>
      </c>
      <c r="AD25" s="18" t="s">
        <v>30</v>
      </c>
    </row>
    <row r="26" spans="6:30" ht="12.75">
      <c r="F26" s="7"/>
      <c r="G26" s="8"/>
      <c r="H26" s="8"/>
      <c r="I26" s="8"/>
      <c r="J26" s="8"/>
      <c r="K26" s="8"/>
      <c r="L26" s="8"/>
      <c r="M26" s="8"/>
      <c r="N26" s="8"/>
      <c r="O26" s="16" t="s">
        <v>28</v>
      </c>
      <c r="P26" s="8">
        <v>1</v>
      </c>
      <c r="Q26" s="8">
        <v>0</v>
      </c>
      <c r="R26" s="8">
        <v>1</v>
      </c>
      <c r="S26" s="8">
        <v>1</v>
      </c>
      <c r="T26" s="8">
        <v>0</v>
      </c>
      <c r="U26" s="8">
        <v>1</v>
      </c>
      <c r="V26" s="8">
        <v>1</v>
      </c>
      <c r="W26" s="8">
        <v>1</v>
      </c>
      <c r="X26" s="8">
        <v>0</v>
      </c>
      <c r="Y26" s="8">
        <v>0</v>
      </c>
      <c r="Z26" s="8">
        <v>1</v>
      </c>
      <c r="AA26" s="8"/>
      <c r="AB26" s="17" t="str">
        <f>_XLL.DEZINHEX((Z26*1)+(Y26*2)+(X26*4)+(W26*8)+(V26*16)+(U26*32)+(T26*64)+(S26*128)+(R26*256)+(Q26*512)+(P26*1024))</f>
        <v>5B9</v>
      </c>
      <c r="AC26" s="8"/>
      <c r="AD26" s="9"/>
    </row>
    <row r="27" spans="6:30" ht="12.75">
      <c r="F27" s="7"/>
      <c r="G27" s="8"/>
      <c r="H27" s="8"/>
      <c r="I27" s="8"/>
      <c r="J27" s="8"/>
      <c r="K27" s="8"/>
      <c r="L27" s="8"/>
      <c r="M27" s="8"/>
      <c r="N27" s="8"/>
      <c r="O27" s="19" t="s">
        <v>0</v>
      </c>
      <c r="P27" s="12">
        <f>IF(P25=P26,0,1)</f>
        <v>0</v>
      </c>
      <c r="Q27" s="11">
        <f>IF(Q25=Q26,0,1)</f>
        <v>1</v>
      </c>
      <c r="R27" s="12">
        <f>IF(R25=R26,0,1)</f>
        <v>1</v>
      </c>
      <c r="S27" s="12">
        <f>IF(S25=S26,0,1)</f>
        <v>0</v>
      </c>
      <c r="T27" s="12">
        <f>IF(T25=T26,0,1)</f>
        <v>1</v>
      </c>
      <c r="U27" s="12">
        <f>IF(U25=U26,0,1)</f>
        <v>0</v>
      </c>
      <c r="V27" s="12">
        <f>IF(V25=V26,0,1)</f>
        <v>1</v>
      </c>
      <c r="W27" s="12">
        <f>IF(W25=W26,0,1)</f>
        <v>1</v>
      </c>
      <c r="X27" s="12">
        <f>IF(X25=X26,0,1)</f>
        <v>1</v>
      </c>
      <c r="Y27" s="12">
        <f>IF(Y25=Y26,0,1)</f>
        <v>0</v>
      </c>
      <c r="Z27" s="12">
        <f>IF(Z25=Z26,0,1)</f>
        <v>1</v>
      </c>
      <c r="AA27" s="8"/>
      <c r="AB27" s="17" t="str">
        <f>_XLL.DEZINHEX((Z27*1)+(Y27*2)+(X27*4)+(W27*8)+(V27*16)+(U27*32)+(T27*64)+(S27*128)+(R27*256)+(Q27*512)+(P27*1024))</f>
        <v>35D</v>
      </c>
      <c r="AC27" s="12" t="s">
        <v>29</v>
      </c>
      <c r="AD27" s="9"/>
    </row>
    <row r="28" spans="6:30" ht="12.75">
      <c r="F28" s="7"/>
      <c r="G28" s="8"/>
      <c r="H28" s="8"/>
      <c r="I28" s="8"/>
      <c r="J28" s="8"/>
      <c r="K28" s="8"/>
      <c r="L28" s="8"/>
      <c r="M28" s="8"/>
      <c r="N28" s="8"/>
      <c r="O28" s="16" t="s">
        <v>0</v>
      </c>
      <c r="P28" s="11">
        <v>1</v>
      </c>
      <c r="Q28" s="8">
        <v>1</v>
      </c>
      <c r="R28" s="8">
        <v>0</v>
      </c>
      <c r="S28" s="8">
        <v>1</v>
      </c>
      <c r="T28" s="8">
        <v>0</v>
      </c>
      <c r="U28" s="8">
        <v>1</v>
      </c>
      <c r="V28" s="8">
        <v>1</v>
      </c>
      <c r="W28" s="8">
        <v>1</v>
      </c>
      <c r="X28" s="8">
        <v>0</v>
      </c>
      <c r="Y28" s="8">
        <v>1</v>
      </c>
      <c r="Z28" s="8">
        <v>0</v>
      </c>
      <c r="AA28" s="8"/>
      <c r="AB28" s="17" t="str">
        <f>_XLL.DEZINHEX((Z28*1)+(Y28*2)+(X28*4)+(W28*8)+(V28*16)+(U28*32)+(T28*64)+(S28*128)+(R28*256)+(Q28*512)+(P28*1024))</f>
        <v>6BA</v>
      </c>
      <c r="AC28" s="8" t="s">
        <v>44</v>
      </c>
      <c r="AD28" s="18" t="s">
        <v>30</v>
      </c>
    </row>
    <row r="29" spans="6:30" ht="12.75">
      <c r="F29" s="7"/>
      <c r="G29" s="8"/>
      <c r="H29" s="8"/>
      <c r="I29" s="8"/>
      <c r="J29" s="8"/>
      <c r="K29" s="8"/>
      <c r="L29" s="8"/>
      <c r="M29" s="8"/>
      <c r="N29" s="8"/>
      <c r="O29" s="16" t="s">
        <v>28</v>
      </c>
      <c r="P29" s="8">
        <v>1</v>
      </c>
      <c r="Q29" s="8">
        <v>0</v>
      </c>
      <c r="R29" s="8">
        <v>1</v>
      </c>
      <c r="S29" s="8">
        <v>1</v>
      </c>
      <c r="T29" s="8">
        <v>0</v>
      </c>
      <c r="U29" s="8">
        <v>1</v>
      </c>
      <c r="V29" s="8">
        <v>1</v>
      </c>
      <c r="W29" s="8">
        <v>1</v>
      </c>
      <c r="X29" s="8">
        <v>0</v>
      </c>
      <c r="Y29" s="8">
        <v>0</v>
      </c>
      <c r="Z29" s="8">
        <v>1</v>
      </c>
      <c r="AA29" s="8"/>
      <c r="AB29" s="17" t="str">
        <f>_XLL.DEZINHEX((Z29*1)+(Y29*2)+(X29*4)+(W29*8)+(V29*16)+(U29*32)+(T29*64)+(S29*128)+(R29*256)+(Q29*512)+(P29*1024))</f>
        <v>5B9</v>
      </c>
      <c r="AC29" s="8"/>
      <c r="AD29" s="9"/>
    </row>
    <row r="30" spans="6:30" ht="12.75">
      <c r="F30" s="7"/>
      <c r="G30" s="8"/>
      <c r="H30" s="8"/>
      <c r="I30" s="8"/>
      <c r="J30" s="8"/>
      <c r="K30" s="8"/>
      <c r="L30" s="8"/>
      <c r="M30" s="12"/>
      <c r="N30" s="12"/>
      <c r="O30" s="19" t="s">
        <v>0</v>
      </c>
      <c r="P30" s="12">
        <f>IF(P28=P29,0,1)</f>
        <v>0</v>
      </c>
      <c r="Q30" s="11">
        <f>IF(Q28=Q29,0,1)</f>
        <v>1</v>
      </c>
      <c r="R30" s="12">
        <f>IF(R28=R29,0,1)</f>
        <v>1</v>
      </c>
      <c r="S30" s="12">
        <f>IF(S28=S29,0,1)</f>
        <v>0</v>
      </c>
      <c r="T30" s="12">
        <f>IF(T28=T29,0,1)</f>
        <v>0</v>
      </c>
      <c r="U30" s="12">
        <f>IF(U28=U29,0,1)</f>
        <v>0</v>
      </c>
      <c r="V30" s="12">
        <f>IF(V28=V29,0,1)</f>
        <v>0</v>
      </c>
      <c r="W30" s="12">
        <f>IF(W28=W29,0,1)</f>
        <v>0</v>
      </c>
      <c r="X30" s="12">
        <f>IF(X28=X29,0,1)</f>
        <v>0</v>
      </c>
      <c r="Y30" s="12">
        <f>IF(Y28=Y29,0,1)</f>
        <v>1</v>
      </c>
      <c r="Z30" s="12">
        <f>IF(Z28=Z29,0,1)</f>
        <v>1</v>
      </c>
      <c r="AA30" s="8"/>
      <c r="AB30" s="17" t="str">
        <f>_XLL.DEZINHEX((Z30*1)+(Y30*2)+(X30*4)+(W30*8)+(V30*16)+(U30*32)+(T30*64)+(S30*128)+(R30*256)+(Q30*512)+(P30*1024))</f>
        <v>303</v>
      </c>
      <c r="AC30" s="12" t="s">
        <v>29</v>
      </c>
      <c r="AD30" s="9"/>
    </row>
    <row r="31" spans="6:30" ht="12.75">
      <c r="F31" s="7"/>
      <c r="G31" s="8"/>
      <c r="H31" s="8"/>
      <c r="I31" s="8"/>
      <c r="J31" s="8"/>
      <c r="K31" s="8"/>
      <c r="L31" s="8"/>
      <c r="M31" s="8"/>
      <c r="N31" s="8"/>
      <c r="O31" s="16" t="s">
        <v>0</v>
      </c>
      <c r="P31" s="11">
        <v>1</v>
      </c>
      <c r="Q31" s="8">
        <v>1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1</v>
      </c>
      <c r="Y31" s="8">
        <v>1</v>
      </c>
      <c r="Z31" s="8">
        <v>0</v>
      </c>
      <c r="AA31" s="8"/>
      <c r="AB31" s="17" t="str">
        <f>_XLL.DEZINHEX((Z31*1)+(Y31*2)+(X31*4)+(W31*8)+(V31*16)+(U31*32)+(T31*64)+(S31*128)+(R31*256)+(Q31*512)+(P31*1024))</f>
        <v>606</v>
      </c>
      <c r="AC31" s="8" t="s">
        <v>45</v>
      </c>
      <c r="AD31" s="18" t="s">
        <v>30</v>
      </c>
    </row>
    <row r="32" spans="6:30" ht="12.75">
      <c r="F32" s="7"/>
      <c r="G32" s="8"/>
      <c r="H32" s="8"/>
      <c r="I32" s="8"/>
      <c r="J32" s="8"/>
      <c r="K32" s="8"/>
      <c r="L32" s="8"/>
      <c r="M32" s="8"/>
      <c r="N32" s="8"/>
      <c r="O32" s="16" t="s">
        <v>28</v>
      </c>
      <c r="P32" s="8">
        <v>1</v>
      </c>
      <c r="Q32" s="8">
        <v>0</v>
      </c>
      <c r="R32" s="8">
        <v>1</v>
      </c>
      <c r="S32" s="8">
        <v>1</v>
      </c>
      <c r="T32" s="8">
        <v>0</v>
      </c>
      <c r="U32" s="8">
        <v>1</v>
      </c>
      <c r="V32" s="8">
        <v>1</v>
      </c>
      <c r="W32" s="8">
        <v>1</v>
      </c>
      <c r="X32" s="8">
        <v>0</v>
      </c>
      <c r="Y32" s="8">
        <v>0</v>
      </c>
      <c r="Z32" s="8">
        <v>1</v>
      </c>
      <c r="AA32" s="8"/>
      <c r="AB32" s="17" t="str">
        <f>_XLL.DEZINHEX((Z32*1)+(Y32*2)+(X32*4)+(W32*8)+(V32*16)+(U32*32)+(T32*64)+(S32*128)+(R32*256)+(Q32*512)+(P32*1024))</f>
        <v>5B9</v>
      </c>
      <c r="AC32" s="8"/>
      <c r="AD32" s="9"/>
    </row>
    <row r="33" spans="6:30" ht="12.75">
      <c r="F33" s="7"/>
      <c r="G33" s="8"/>
      <c r="H33" s="8"/>
      <c r="I33" s="8"/>
      <c r="J33" s="8"/>
      <c r="K33" s="8"/>
      <c r="L33" s="8"/>
      <c r="M33" s="12"/>
      <c r="N33" s="12"/>
      <c r="O33" s="19" t="s">
        <v>0</v>
      </c>
      <c r="P33" s="12">
        <f>IF(P31=P32,0,1)</f>
        <v>0</v>
      </c>
      <c r="Q33" s="11">
        <f>IF(Q31=Q32,0,1)</f>
        <v>1</v>
      </c>
      <c r="R33" s="12">
        <f>IF(R31=R32,0,1)</f>
        <v>1</v>
      </c>
      <c r="S33" s="12">
        <f>IF(S31=S32,0,1)</f>
        <v>1</v>
      </c>
      <c r="T33" s="12">
        <f>IF(T31=T32,0,1)</f>
        <v>0</v>
      </c>
      <c r="U33" s="12">
        <f>IF(U31=U32,0,1)</f>
        <v>1</v>
      </c>
      <c r="V33" s="12">
        <f>IF(V31=V32,0,1)</f>
        <v>1</v>
      </c>
      <c r="W33" s="12">
        <f>IF(W31=W32,0,1)</f>
        <v>1</v>
      </c>
      <c r="X33" s="12">
        <f>IF(X31=X32,0,1)</f>
        <v>1</v>
      </c>
      <c r="Y33" s="12">
        <f>IF(Y31=Y32,0,1)</f>
        <v>1</v>
      </c>
      <c r="Z33" s="12">
        <f>IF(Z31=Z32,0,1)</f>
        <v>1</v>
      </c>
      <c r="AA33" s="8"/>
      <c r="AB33" s="17" t="str">
        <f>_XLL.DEZINHEX((Z33*1)+(Y33*2)+(X33*4)+(W33*8)+(V33*16)+(U33*32)+(T33*64)+(S33*128)+(R33*256)+(Q33*512)+(P33*1024))</f>
        <v>3BF</v>
      </c>
      <c r="AC33" s="12" t="s">
        <v>29</v>
      </c>
      <c r="AD33" s="9"/>
    </row>
    <row r="34" spans="6:30" ht="12.75">
      <c r="F34" s="7"/>
      <c r="G34" s="8"/>
      <c r="H34" s="8"/>
      <c r="I34" s="8"/>
      <c r="J34" s="8"/>
      <c r="K34" s="8"/>
      <c r="L34" s="8"/>
      <c r="M34" s="8"/>
      <c r="N34" s="8"/>
      <c r="O34" s="16" t="s">
        <v>0</v>
      </c>
      <c r="P34" s="11">
        <v>1</v>
      </c>
      <c r="Q34" s="8">
        <v>1</v>
      </c>
      <c r="R34" s="8">
        <v>1</v>
      </c>
      <c r="S34" s="8">
        <v>0</v>
      </c>
      <c r="T34" s="8">
        <v>1</v>
      </c>
      <c r="U34" s="8">
        <v>1</v>
      </c>
      <c r="V34" s="8">
        <v>1</v>
      </c>
      <c r="W34" s="8">
        <v>1</v>
      </c>
      <c r="X34" s="8">
        <v>1</v>
      </c>
      <c r="Y34" s="8">
        <v>1</v>
      </c>
      <c r="Z34" s="8">
        <v>0</v>
      </c>
      <c r="AA34" s="8"/>
      <c r="AB34" s="17" t="str">
        <f>_XLL.DEZINHEX((Z34*1)+(Y34*2)+(X34*4)+(W34*8)+(V34*16)+(U34*32)+(T34*64)+(S34*128)+(R34*256)+(Q34*512)+(P34*1024))</f>
        <v>77E</v>
      </c>
      <c r="AC34" s="8" t="s">
        <v>46</v>
      </c>
      <c r="AD34" s="18" t="s">
        <v>30</v>
      </c>
    </row>
    <row r="35" spans="6:30" ht="12.75">
      <c r="F35" s="7"/>
      <c r="G35" s="8"/>
      <c r="H35" s="8"/>
      <c r="I35" s="8"/>
      <c r="J35" s="8"/>
      <c r="K35" s="8"/>
      <c r="L35" s="8"/>
      <c r="M35" s="8"/>
      <c r="N35" s="8"/>
      <c r="O35" s="16" t="s">
        <v>28</v>
      </c>
      <c r="P35" s="8">
        <v>1</v>
      </c>
      <c r="Q35" s="8">
        <v>0</v>
      </c>
      <c r="R35" s="8">
        <v>1</v>
      </c>
      <c r="S35" s="8">
        <v>1</v>
      </c>
      <c r="T35" s="8">
        <v>0</v>
      </c>
      <c r="U35" s="8">
        <v>1</v>
      </c>
      <c r="V35" s="8">
        <v>1</v>
      </c>
      <c r="W35" s="8">
        <v>1</v>
      </c>
      <c r="X35" s="8">
        <v>0</v>
      </c>
      <c r="Y35" s="8">
        <v>0</v>
      </c>
      <c r="Z35" s="8">
        <v>1</v>
      </c>
      <c r="AA35" s="8"/>
      <c r="AB35" s="17" t="str">
        <f>_XLL.DEZINHEX((Z35*1)+(Y35*2)+(X35*4)+(W35*8)+(V35*16)+(U35*32)+(T35*64)+(S35*128)+(R35*256)+(Q35*512)+(P35*1024))</f>
        <v>5B9</v>
      </c>
      <c r="AC35" s="8"/>
      <c r="AD35" s="9"/>
    </row>
    <row r="36" spans="6:30" ht="12.75">
      <c r="F36" s="7"/>
      <c r="G36" s="8"/>
      <c r="H36" s="8"/>
      <c r="I36" s="8"/>
      <c r="J36" s="8"/>
      <c r="K36" s="8"/>
      <c r="L36" s="8"/>
      <c r="M36" s="12"/>
      <c r="N36" s="12"/>
      <c r="O36" s="19" t="s">
        <v>0</v>
      </c>
      <c r="P36" s="12">
        <f>IF(P34=P35,0,1)</f>
        <v>0</v>
      </c>
      <c r="Q36" s="11">
        <f>IF(Q34=Q35,0,1)</f>
        <v>1</v>
      </c>
      <c r="R36" s="12">
        <f>IF(R34=R35,0,1)</f>
        <v>0</v>
      </c>
      <c r="S36" s="12">
        <f>IF(S34=S35,0,1)</f>
        <v>1</v>
      </c>
      <c r="T36" s="12">
        <f>IF(T34=T35,0,1)</f>
        <v>1</v>
      </c>
      <c r="U36" s="12">
        <f>IF(U34=U35,0,1)</f>
        <v>0</v>
      </c>
      <c r="V36" s="12">
        <f>IF(V34=V35,0,1)</f>
        <v>0</v>
      </c>
      <c r="W36" s="12">
        <f>IF(W34=W35,0,1)</f>
        <v>0</v>
      </c>
      <c r="X36" s="12">
        <f>IF(X34=X35,0,1)</f>
        <v>1</v>
      </c>
      <c r="Y36" s="12">
        <f>IF(Y34=Y35,0,1)</f>
        <v>1</v>
      </c>
      <c r="Z36" s="12">
        <f>IF(Z34=Z35,0,1)</f>
        <v>1</v>
      </c>
      <c r="AA36" s="8"/>
      <c r="AB36" s="17" t="str">
        <f>_XLL.DEZINHEX((Z36*1)+(Y36*2)+(X36*4)+(W36*8)+(V36*16)+(U36*32)+(T36*64)+(S36*128)+(R36*256)+(Q36*512)+(P36*1024))</f>
        <v>2C7</v>
      </c>
      <c r="AC36" s="12" t="s">
        <v>29</v>
      </c>
      <c r="AD36" s="9"/>
    </row>
    <row r="37" spans="6:30" ht="13.5" thickBot="1">
      <c r="F37" s="22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4"/>
      <c r="AC37" s="23"/>
      <c r="AD37" s="21"/>
    </row>
    <row r="38" spans="6:30" ht="12.75">
      <c r="F38" s="28" t="s">
        <v>49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17"/>
      <c r="AC38" s="8"/>
      <c r="AD38" s="9"/>
    </row>
    <row r="39" spans="6:30" ht="12.75">
      <c r="F39" s="7"/>
      <c r="G39" s="8"/>
      <c r="H39" s="8"/>
      <c r="I39" s="8"/>
      <c r="J39" s="8"/>
      <c r="K39" s="8"/>
      <c r="L39" s="8"/>
      <c r="M39" s="8"/>
      <c r="N39" s="8"/>
      <c r="O39" s="16" t="s">
        <v>0</v>
      </c>
      <c r="P39" s="11">
        <v>1</v>
      </c>
      <c r="Q39" s="8">
        <v>0</v>
      </c>
      <c r="R39" s="8">
        <v>1</v>
      </c>
      <c r="S39" s="8">
        <v>1</v>
      </c>
      <c r="T39" s="8">
        <v>0</v>
      </c>
      <c r="U39" s="8">
        <v>0</v>
      </c>
      <c r="V39" s="8">
        <v>0</v>
      </c>
      <c r="W39" s="8">
        <v>1</v>
      </c>
      <c r="X39" s="8">
        <v>1</v>
      </c>
      <c r="Y39" s="8">
        <v>1</v>
      </c>
      <c r="Z39" s="8">
        <v>0</v>
      </c>
      <c r="AA39" s="8"/>
      <c r="AB39" s="17" t="str">
        <f>_XLL.DEZINHEX((Z39*1)+(Y39*2)+(X39*4)+(W39*8)+(V39*16)+(U39*32)+(T39*64)+(S39*128)+(R39*256)+(Q39*512)+(P39*1024))</f>
        <v>58E</v>
      </c>
      <c r="AC39" s="8" t="s">
        <v>31</v>
      </c>
      <c r="AD39" s="18" t="s">
        <v>30</v>
      </c>
    </row>
    <row r="40" spans="6:30" ht="12.75">
      <c r="F40" s="7"/>
      <c r="G40" s="8"/>
      <c r="H40" s="8"/>
      <c r="I40" s="8"/>
      <c r="J40" s="8"/>
      <c r="K40" s="8"/>
      <c r="L40" s="8"/>
      <c r="M40" s="8"/>
      <c r="N40" s="8"/>
      <c r="O40" s="16" t="s">
        <v>28</v>
      </c>
      <c r="P40" s="8">
        <v>1</v>
      </c>
      <c r="Q40" s="8">
        <v>0</v>
      </c>
      <c r="R40" s="8">
        <v>1</v>
      </c>
      <c r="S40" s="8">
        <v>1</v>
      </c>
      <c r="T40" s="8">
        <v>0</v>
      </c>
      <c r="U40" s="8">
        <v>1</v>
      </c>
      <c r="V40" s="8">
        <v>1</v>
      </c>
      <c r="W40" s="8">
        <v>1</v>
      </c>
      <c r="X40" s="8">
        <v>0</v>
      </c>
      <c r="Y40" s="8">
        <v>0</v>
      </c>
      <c r="Z40" s="8">
        <v>1</v>
      </c>
      <c r="AA40" s="8"/>
      <c r="AB40" s="17" t="str">
        <f>_XLL.DEZINHEX((Z40*1)+(Y40*2)+(X40*4)+(W40*8)+(V40*16)+(U40*32)+(T40*64)+(S40*128)+(R40*256)+(Q40*512)+(P40*1024))</f>
        <v>5B9</v>
      </c>
      <c r="AC40" s="8"/>
      <c r="AD40" s="9"/>
    </row>
    <row r="41" spans="6:30" ht="12.75">
      <c r="F41" s="7"/>
      <c r="G41" s="8"/>
      <c r="H41" s="8"/>
      <c r="I41" s="8"/>
      <c r="J41" s="8"/>
      <c r="K41" s="8"/>
      <c r="L41" s="8"/>
      <c r="M41" s="12"/>
      <c r="N41" s="12"/>
      <c r="O41" s="19" t="s">
        <v>0</v>
      </c>
      <c r="P41" s="12">
        <f>IF(P39=P40,0,1)</f>
        <v>0</v>
      </c>
      <c r="Q41" s="12">
        <f>IF(Q39=Q40,0,1)</f>
        <v>0</v>
      </c>
      <c r="R41" s="12">
        <f>IF(R39=R40,0,1)</f>
        <v>0</v>
      </c>
      <c r="S41" s="12">
        <f>IF(S39=S40,0,1)</f>
        <v>0</v>
      </c>
      <c r="T41" s="12">
        <f>IF(T39=T40,0,1)</f>
        <v>0</v>
      </c>
      <c r="U41" s="11">
        <f>IF(U39=U40,0,1)</f>
        <v>1</v>
      </c>
      <c r="V41" s="12">
        <f>IF(V39=V40,0,1)</f>
        <v>1</v>
      </c>
      <c r="W41" s="12">
        <f>IF(W39=W40,0,1)</f>
        <v>0</v>
      </c>
      <c r="X41" s="12">
        <f>IF(X39=X40,0,1)</f>
        <v>1</v>
      </c>
      <c r="Y41" s="12">
        <f>IF(Y39=Y40,0,1)</f>
        <v>1</v>
      </c>
      <c r="Z41" s="12">
        <f>IF(Z39=Z40,0,1)</f>
        <v>1</v>
      </c>
      <c r="AA41" s="8"/>
      <c r="AB41" s="17" t="str">
        <f>_XLL.DEZINHEX((Z41*1)+(Y41*2)+(X41*4)+(W41*8)+(V41*16)+(U41*32)+(T41*64)+(S41*128)+(R41*256)+(Q41*512)+(P41*1024))</f>
        <v>37</v>
      </c>
      <c r="AC41" s="12" t="s">
        <v>29</v>
      </c>
      <c r="AD41" s="9"/>
    </row>
    <row r="42" spans="6:30" ht="12.75">
      <c r="F42" s="7"/>
      <c r="G42" s="8"/>
      <c r="H42" s="8"/>
      <c r="I42" s="8"/>
      <c r="J42" s="8"/>
      <c r="K42" s="8"/>
      <c r="L42" s="8"/>
      <c r="M42" s="8"/>
      <c r="N42" s="8"/>
      <c r="O42" s="16" t="s">
        <v>0</v>
      </c>
      <c r="P42" s="8">
        <v>0</v>
      </c>
      <c r="Q42" s="8">
        <v>0</v>
      </c>
      <c r="R42" s="8">
        <v>0</v>
      </c>
      <c r="S42" s="8">
        <v>0</v>
      </c>
      <c r="T42" s="11">
        <v>1</v>
      </c>
      <c r="U42" s="8">
        <v>1</v>
      </c>
      <c r="V42" s="8">
        <v>0</v>
      </c>
      <c r="W42" s="8">
        <v>1</v>
      </c>
      <c r="X42" s="8">
        <v>1</v>
      </c>
      <c r="Y42" s="8">
        <v>1</v>
      </c>
      <c r="Z42" s="8">
        <v>0</v>
      </c>
      <c r="AA42" s="8"/>
      <c r="AB42" s="17" t="str">
        <f>_XLL.DEZINHEX((Z42*1)+(Y42*2)+(X42*4)+(W42*8)+(V42*16)+(U42*32)+(T42*64)+(S42*128)+(R42*256)+(Q42*512)+(P42*1024))</f>
        <v>6E</v>
      </c>
      <c r="AC42" s="8" t="s">
        <v>32</v>
      </c>
      <c r="AD42" s="9"/>
    </row>
    <row r="43" spans="6:30" ht="12.75">
      <c r="F43" s="7"/>
      <c r="G43" s="8"/>
      <c r="H43" s="8"/>
      <c r="I43" s="8"/>
      <c r="J43" s="8"/>
      <c r="K43" s="8"/>
      <c r="L43" s="8"/>
      <c r="M43" s="8"/>
      <c r="N43" s="8"/>
      <c r="O43" s="16" t="s">
        <v>0</v>
      </c>
      <c r="P43" s="8">
        <v>0</v>
      </c>
      <c r="Q43" s="8">
        <v>0</v>
      </c>
      <c r="R43" s="8">
        <v>0</v>
      </c>
      <c r="S43" s="11">
        <v>1</v>
      </c>
      <c r="T43" s="8">
        <v>1</v>
      </c>
      <c r="U43" s="8">
        <v>0</v>
      </c>
      <c r="V43" s="8">
        <v>1</v>
      </c>
      <c r="W43" s="8">
        <v>1</v>
      </c>
      <c r="X43" s="8">
        <v>1</v>
      </c>
      <c r="Y43" s="8">
        <v>0</v>
      </c>
      <c r="Z43" s="8">
        <v>0</v>
      </c>
      <c r="AA43" s="8"/>
      <c r="AB43" s="17" t="str">
        <f>_XLL.DEZINHEX((Z43*1)+(Y43*2)+(X43*4)+(W43*8)+(V43*16)+(U43*32)+(T43*64)+(S43*128)+(R43*256)+(Q43*512)+(P43*1024))</f>
        <v>DC</v>
      </c>
      <c r="AC43" s="8" t="s">
        <v>33</v>
      </c>
      <c r="AD43" s="9"/>
    </row>
    <row r="44" spans="6:30" ht="12.75">
      <c r="F44" s="7"/>
      <c r="G44" s="8"/>
      <c r="H44" s="8"/>
      <c r="I44" s="8"/>
      <c r="J44" s="8"/>
      <c r="K44" s="8"/>
      <c r="L44" s="8"/>
      <c r="M44" s="8"/>
      <c r="N44" s="8"/>
      <c r="O44" s="16" t="s">
        <v>0</v>
      </c>
      <c r="P44" s="8">
        <v>0</v>
      </c>
      <c r="Q44" s="8">
        <v>0</v>
      </c>
      <c r="R44" s="11">
        <v>1</v>
      </c>
      <c r="S44" s="8">
        <v>1</v>
      </c>
      <c r="T44" s="8">
        <v>0</v>
      </c>
      <c r="U44" s="8">
        <v>1</v>
      </c>
      <c r="V44" s="8">
        <v>1</v>
      </c>
      <c r="W44" s="8">
        <v>1</v>
      </c>
      <c r="X44" s="8">
        <v>0</v>
      </c>
      <c r="Y44" s="8">
        <v>0</v>
      </c>
      <c r="Z44" s="8">
        <v>0</v>
      </c>
      <c r="AA44" s="8"/>
      <c r="AB44" s="17" t="str">
        <f>_XLL.DEZINHEX((Z44*1)+(Y44*2)+(X44*4)+(W44*8)+(V44*16)+(U44*32)+(T44*64)+(S44*128)+(R44*256)+(Q44*512)+(P44*1024))</f>
        <v>1B8</v>
      </c>
      <c r="AC44" s="8" t="s">
        <v>34</v>
      </c>
      <c r="AD44" s="9"/>
    </row>
    <row r="45" spans="6:30" ht="12.75">
      <c r="F45" s="7"/>
      <c r="G45" s="8"/>
      <c r="H45" s="8"/>
      <c r="I45" s="8"/>
      <c r="J45" s="8"/>
      <c r="K45" s="8"/>
      <c r="L45" s="8"/>
      <c r="M45" s="8"/>
      <c r="N45" s="8"/>
      <c r="O45" s="16" t="s">
        <v>0</v>
      </c>
      <c r="P45" s="8">
        <v>0</v>
      </c>
      <c r="Q45" s="11">
        <v>1</v>
      </c>
      <c r="R45" s="8">
        <v>1</v>
      </c>
      <c r="S45" s="8">
        <v>0</v>
      </c>
      <c r="T45" s="8">
        <v>1</v>
      </c>
      <c r="U45" s="8">
        <v>1</v>
      </c>
      <c r="V45" s="8">
        <v>1</v>
      </c>
      <c r="W45" s="8">
        <v>0</v>
      </c>
      <c r="X45" s="8">
        <v>0</v>
      </c>
      <c r="Y45" s="8">
        <v>0</v>
      </c>
      <c r="Z45" s="8">
        <v>0</v>
      </c>
      <c r="AA45" s="8"/>
      <c r="AB45" s="17" t="str">
        <f>_XLL.DEZINHEX((Z45*1)+(Y45*2)+(X45*4)+(W45*8)+(V45*16)+(U45*32)+(T45*64)+(S45*128)+(R45*256)+(Q45*512)+(P45*1024))</f>
        <v>370</v>
      </c>
      <c r="AC45" s="8" t="s">
        <v>35</v>
      </c>
      <c r="AD45" s="9"/>
    </row>
    <row r="46" spans="6:30" ht="12.75">
      <c r="F46" s="7"/>
      <c r="G46" s="8"/>
      <c r="H46" s="8"/>
      <c r="I46" s="8"/>
      <c r="J46" s="8"/>
      <c r="K46" s="8"/>
      <c r="L46" s="8"/>
      <c r="M46" s="8"/>
      <c r="N46" s="8"/>
      <c r="O46" s="16" t="s">
        <v>0</v>
      </c>
      <c r="P46" s="11">
        <v>1</v>
      </c>
      <c r="Q46" s="8">
        <v>1</v>
      </c>
      <c r="R46" s="8">
        <v>0</v>
      </c>
      <c r="S46" s="8">
        <v>1</v>
      </c>
      <c r="T46" s="8">
        <v>1</v>
      </c>
      <c r="U46" s="8">
        <v>1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/>
      <c r="AB46" s="17" t="str">
        <f>_XLL.DEZINHEX((Z46*1)+(Y46*2)+(X46*4)+(W46*8)+(V46*16)+(U46*32)+(T46*64)+(S46*128)+(R46*256)+(Q46*512)+(P46*1024))</f>
        <v>6E0</v>
      </c>
      <c r="AC46" s="8" t="s">
        <v>36</v>
      </c>
      <c r="AD46" s="18" t="s">
        <v>30</v>
      </c>
    </row>
    <row r="47" spans="6:30" ht="12.75">
      <c r="F47" s="7"/>
      <c r="G47" s="8"/>
      <c r="H47" s="8"/>
      <c r="I47" s="8"/>
      <c r="J47" s="8"/>
      <c r="K47" s="8"/>
      <c r="L47" s="8"/>
      <c r="M47" s="8"/>
      <c r="N47" s="8"/>
      <c r="O47" s="16" t="s">
        <v>28</v>
      </c>
      <c r="P47" s="8">
        <v>1</v>
      </c>
      <c r="Q47" s="8">
        <v>0</v>
      </c>
      <c r="R47" s="8">
        <v>1</v>
      </c>
      <c r="S47" s="8">
        <v>1</v>
      </c>
      <c r="T47" s="8">
        <v>0</v>
      </c>
      <c r="U47" s="8">
        <v>1</v>
      </c>
      <c r="V47" s="8">
        <v>1</v>
      </c>
      <c r="W47" s="8">
        <v>1</v>
      </c>
      <c r="X47" s="8">
        <v>0</v>
      </c>
      <c r="Y47" s="8">
        <v>0</v>
      </c>
      <c r="Z47" s="8">
        <v>1</v>
      </c>
      <c r="AA47" s="8"/>
      <c r="AB47" s="17" t="str">
        <f>_XLL.DEZINHEX((Z47*1)+(Y47*2)+(X47*4)+(W47*8)+(V47*16)+(U47*32)+(T47*64)+(S47*128)+(R47*256)+(Q47*512)+(P47*1024))</f>
        <v>5B9</v>
      </c>
      <c r="AC47" s="8"/>
      <c r="AD47" s="9"/>
    </row>
    <row r="48" spans="6:30" ht="12.75">
      <c r="F48" s="7"/>
      <c r="G48" s="8"/>
      <c r="H48" s="8"/>
      <c r="I48" s="8"/>
      <c r="J48" s="8"/>
      <c r="K48" s="8"/>
      <c r="L48" s="8"/>
      <c r="M48" s="12"/>
      <c r="N48" s="12"/>
      <c r="O48" s="19" t="s">
        <v>0</v>
      </c>
      <c r="P48" s="12">
        <f>IF(P46=P47,0,1)</f>
        <v>0</v>
      </c>
      <c r="Q48" s="11">
        <f>IF(Q46=Q47,0,1)</f>
        <v>1</v>
      </c>
      <c r="R48" s="12">
        <f>IF(R46=R47,0,1)</f>
        <v>1</v>
      </c>
      <c r="S48" s="12">
        <f>IF(S46=S47,0,1)</f>
        <v>0</v>
      </c>
      <c r="T48" s="12">
        <f>IF(T46=T47,0,1)</f>
        <v>1</v>
      </c>
      <c r="U48" s="12">
        <f>IF(U46=U47,0,1)</f>
        <v>0</v>
      </c>
      <c r="V48" s="12">
        <f>IF(V46=V47,0,1)</f>
        <v>1</v>
      </c>
      <c r="W48" s="12">
        <f>IF(W46=W47,0,1)</f>
        <v>1</v>
      </c>
      <c r="X48" s="12">
        <f>IF(X46=X47,0,1)</f>
        <v>0</v>
      </c>
      <c r="Y48" s="12">
        <f>IF(Y46=Y47,0,1)</f>
        <v>0</v>
      </c>
      <c r="Z48" s="12">
        <f>IF(Z46=Z47,0,1)</f>
        <v>1</v>
      </c>
      <c r="AA48" s="8"/>
      <c r="AB48" s="17" t="str">
        <f>_XLL.DEZINHEX((Z48*1)+(Y48*2)+(X48*4)+(W48*8)+(V48*16)+(U48*32)+(T48*64)+(S48*128)+(R48*256)+(Q48*512)+(P48*1024))</f>
        <v>359</v>
      </c>
      <c r="AC48" s="12" t="s">
        <v>29</v>
      </c>
      <c r="AD48" s="9"/>
    </row>
    <row r="49" spans="6:30" ht="12.75">
      <c r="F49" s="7"/>
      <c r="G49" s="8"/>
      <c r="H49" s="8"/>
      <c r="I49" s="8"/>
      <c r="J49" s="8"/>
      <c r="K49" s="8"/>
      <c r="L49" s="8"/>
      <c r="M49" s="8"/>
      <c r="N49" s="8"/>
      <c r="O49" s="16" t="s">
        <v>0</v>
      </c>
      <c r="P49" s="11">
        <v>1</v>
      </c>
      <c r="Q49" s="8">
        <v>1</v>
      </c>
      <c r="R49" s="8">
        <v>0</v>
      </c>
      <c r="S49" s="8">
        <v>1</v>
      </c>
      <c r="T49" s="8">
        <v>0</v>
      </c>
      <c r="U49" s="8">
        <v>1</v>
      </c>
      <c r="V49" s="8">
        <v>1</v>
      </c>
      <c r="W49" s="8">
        <v>0</v>
      </c>
      <c r="X49" s="8">
        <v>0</v>
      </c>
      <c r="Y49" s="8">
        <v>1</v>
      </c>
      <c r="Z49" s="8">
        <v>0</v>
      </c>
      <c r="AA49" s="8"/>
      <c r="AB49" s="17" t="str">
        <f>_XLL.DEZINHEX((Z49*1)+(Y49*2)+(X49*4)+(W49*8)+(V49*16)+(U49*32)+(T49*64)+(S49*128)+(R49*256)+(Q49*512)+(P49*1024))</f>
        <v>6B2</v>
      </c>
      <c r="AC49" s="8" t="s">
        <v>37</v>
      </c>
      <c r="AD49" s="18" t="s">
        <v>30</v>
      </c>
    </row>
    <row r="50" spans="6:30" ht="12.75">
      <c r="F50" s="7"/>
      <c r="G50" s="8"/>
      <c r="H50" s="8"/>
      <c r="I50" s="8"/>
      <c r="J50" s="8"/>
      <c r="K50" s="8"/>
      <c r="L50" s="8"/>
      <c r="M50" s="8"/>
      <c r="N50" s="8"/>
      <c r="O50" s="16" t="s">
        <v>28</v>
      </c>
      <c r="P50" s="8">
        <v>1</v>
      </c>
      <c r="Q50" s="8">
        <v>0</v>
      </c>
      <c r="R50" s="8">
        <v>1</v>
      </c>
      <c r="S50" s="8">
        <v>1</v>
      </c>
      <c r="T50" s="8">
        <v>0</v>
      </c>
      <c r="U50" s="8">
        <v>1</v>
      </c>
      <c r="V50" s="8">
        <v>1</v>
      </c>
      <c r="W50" s="8">
        <v>1</v>
      </c>
      <c r="X50" s="8">
        <v>0</v>
      </c>
      <c r="Y50" s="8">
        <v>0</v>
      </c>
      <c r="Z50" s="8">
        <v>1</v>
      </c>
      <c r="AA50" s="8"/>
      <c r="AB50" s="17" t="str">
        <f>_XLL.DEZINHEX((Z50*1)+(Y50*2)+(X50*4)+(W50*8)+(V50*16)+(U50*32)+(T50*64)+(S50*128)+(R50*256)+(Q50*512)+(P50*1024))</f>
        <v>5B9</v>
      </c>
      <c r="AC50" s="8"/>
      <c r="AD50" s="9"/>
    </row>
    <row r="51" spans="6:30" ht="12.75">
      <c r="F51" s="7"/>
      <c r="G51" s="8"/>
      <c r="H51" s="8"/>
      <c r="I51" s="8"/>
      <c r="J51" s="8"/>
      <c r="K51" s="8"/>
      <c r="L51" s="8"/>
      <c r="M51" s="12"/>
      <c r="N51" s="12"/>
      <c r="O51" s="19" t="s">
        <v>0</v>
      </c>
      <c r="P51" s="12">
        <f>IF(P49=P50,0,1)</f>
        <v>0</v>
      </c>
      <c r="Q51" s="11">
        <f>IF(Q49=Q50,0,1)</f>
        <v>1</v>
      </c>
      <c r="R51" s="12">
        <f>IF(R49=R50,0,1)</f>
        <v>1</v>
      </c>
      <c r="S51" s="12">
        <f>IF(S49=S50,0,1)</f>
        <v>0</v>
      </c>
      <c r="T51" s="12">
        <f>IF(T49=T50,0,1)</f>
        <v>0</v>
      </c>
      <c r="U51" s="12">
        <f>IF(U49=U50,0,1)</f>
        <v>0</v>
      </c>
      <c r="V51" s="12">
        <f>IF(V49=V50,0,1)</f>
        <v>0</v>
      </c>
      <c r="W51" s="12">
        <f>IF(W49=W50,0,1)</f>
        <v>1</v>
      </c>
      <c r="X51" s="12">
        <f>IF(X49=X50,0,1)</f>
        <v>0</v>
      </c>
      <c r="Y51" s="12">
        <f>IF(Y49=Y50,0,1)</f>
        <v>1</v>
      </c>
      <c r="Z51" s="12">
        <f>IF(Z49=Z50,0,1)</f>
        <v>1</v>
      </c>
      <c r="AA51" s="8"/>
      <c r="AB51" s="17" t="str">
        <f>_XLL.DEZINHEX((Z51*1)+(Y51*2)+(X51*4)+(W51*8)+(V51*16)+(U51*32)+(T51*64)+(S51*128)+(R51*256)+(Q51*512)+(P51*1024))</f>
        <v>30B</v>
      </c>
      <c r="AC51" s="12" t="s">
        <v>29</v>
      </c>
      <c r="AD51" s="9"/>
    </row>
    <row r="52" spans="6:30" ht="12.75">
      <c r="F52" s="7"/>
      <c r="G52" s="8"/>
      <c r="H52" s="8"/>
      <c r="I52" s="8"/>
      <c r="J52" s="8"/>
      <c r="K52" s="8"/>
      <c r="L52" s="8"/>
      <c r="M52" s="8"/>
      <c r="N52" s="8"/>
      <c r="O52" s="16" t="s">
        <v>0</v>
      </c>
      <c r="P52" s="11">
        <v>1</v>
      </c>
      <c r="Q52" s="8">
        <v>1</v>
      </c>
      <c r="R52" s="8">
        <v>0</v>
      </c>
      <c r="S52" s="8">
        <v>0</v>
      </c>
      <c r="T52" s="8">
        <v>0</v>
      </c>
      <c r="U52" s="8">
        <v>0</v>
      </c>
      <c r="V52" s="8">
        <v>1</v>
      </c>
      <c r="W52" s="8">
        <v>0</v>
      </c>
      <c r="X52" s="8">
        <v>1</v>
      </c>
      <c r="Y52" s="8">
        <v>1</v>
      </c>
      <c r="Z52" s="8">
        <v>0</v>
      </c>
      <c r="AA52" s="8"/>
      <c r="AB52" s="17" t="str">
        <f>_XLL.DEZINHEX((Z52*1)+(Y52*2)+(X52*4)+(W52*8)+(V52*16)+(U52*32)+(T52*64)+(S52*128)+(R52*256)+(Q52*512)+(P52*1024))</f>
        <v>616</v>
      </c>
      <c r="AC52" s="8" t="s">
        <v>38</v>
      </c>
      <c r="AD52" s="18" t="s">
        <v>30</v>
      </c>
    </row>
    <row r="53" spans="6:30" ht="12.75">
      <c r="F53" s="7"/>
      <c r="G53" s="8"/>
      <c r="H53" s="8"/>
      <c r="I53" s="8"/>
      <c r="J53" s="8"/>
      <c r="K53" s="8"/>
      <c r="L53" s="8"/>
      <c r="M53" s="8"/>
      <c r="N53" s="8"/>
      <c r="O53" s="16" t="s">
        <v>28</v>
      </c>
      <c r="P53" s="8">
        <v>1</v>
      </c>
      <c r="Q53" s="8">
        <v>0</v>
      </c>
      <c r="R53" s="8">
        <v>1</v>
      </c>
      <c r="S53" s="8">
        <v>1</v>
      </c>
      <c r="T53" s="8">
        <v>0</v>
      </c>
      <c r="U53" s="8">
        <v>1</v>
      </c>
      <c r="V53" s="8">
        <v>1</v>
      </c>
      <c r="W53" s="8">
        <v>1</v>
      </c>
      <c r="X53" s="8">
        <v>0</v>
      </c>
      <c r="Y53" s="8">
        <v>0</v>
      </c>
      <c r="Z53" s="8">
        <v>1</v>
      </c>
      <c r="AA53" s="8"/>
      <c r="AB53" s="17" t="str">
        <f>_XLL.DEZINHEX((Z53*1)+(Y53*2)+(X53*4)+(W53*8)+(V53*16)+(U53*32)+(T53*64)+(S53*128)+(R53*256)+(Q53*512)+(P53*1024))</f>
        <v>5B9</v>
      </c>
      <c r="AC53" s="8"/>
      <c r="AD53" s="9"/>
    </row>
    <row r="54" spans="6:30" ht="12.75">
      <c r="F54" s="7"/>
      <c r="G54" s="8"/>
      <c r="H54" s="8"/>
      <c r="I54" s="8"/>
      <c r="J54" s="8"/>
      <c r="K54" s="8"/>
      <c r="L54" s="8"/>
      <c r="M54" s="12"/>
      <c r="N54" s="12"/>
      <c r="O54" s="19" t="s">
        <v>0</v>
      </c>
      <c r="P54" s="12">
        <f>IF(P52=P53,0,1)</f>
        <v>0</v>
      </c>
      <c r="Q54" s="11">
        <f>IF(Q52=Q53,0,1)</f>
        <v>1</v>
      </c>
      <c r="R54" s="12">
        <f>IF(R52=R53,0,1)</f>
        <v>1</v>
      </c>
      <c r="S54" s="12">
        <f>IF(S52=S53,0,1)</f>
        <v>1</v>
      </c>
      <c r="T54" s="12">
        <f>IF(T52=T53,0,1)</f>
        <v>0</v>
      </c>
      <c r="U54" s="12">
        <f>IF(U52=U53,0,1)</f>
        <v>1</v>
      </c>
      <c r="V54" s="12">
        <f>IF(V52=V53,0,1)</f>
        <v>0</v>
      </c>
      <c r="W54" s="12">
        <f>IF(W52=W53,0,1)</f>
        <v>1</v>
      </c>
      <c r="X54" s="12">
        <f>IF(X52=X53,0,1)</f>
        <v>1</v>
      </c>
      <c r="Y54" s="12">
        <f>IF(Y52=Y53,0,1)</f>
        <v>1</v>
      </c>
      <c r="Z54" s="12">
        <f>IF(Z52=Z53,0,1)</f>
        <v>1</v>
      </c>
      <c r="AA54" s="8"/>
      <c r="AB54" s="17" t="str">
        <f>_XLL.DEZINHEX((Z54*1)+(Y54*2)+(X54*4)+(W54*8)+(V54*16)+(U54*32)+(T54*64)+(S54*128)+(R54*256)+(Q54*512)+(P54*1024))</f>
        <v>3AF</v>
      </c>
      <c r="AC54" s="12" t="s">
        <v>29</v>
      </c>
      <c r="AD54" s="9"/>
    </row>
    <row r="55" spans="6:30" ht="12.75">
      <c r="F55" s="7"/>
      <c r="G55" s="8"/>
      <c r="H55" s="8"/>
      <c r="I55" s="8"/>
      <c r="J55" s="8"/>
      <c r="K55" s="8"/>
      <c r="L55" s="8"/>
      <c r="M55" s="8"/>
      <c r="N55" s="8"/>
      <c r="O55" s="16" t="s">
        <v>0</v>
      </c>
      <c r="P55" s="11">
        <v>1</v>
      </c>
      <c r="Q55" s="8">
        <v>1</v>
      </c>
      <c r="R55" s="8">
        <v>1</v>
      </c>
      <c r="S55" s="8">
        <v>0</v>
      </c>
      <c r="T55" s="8">
        <v>1</v>
      </c>
      <c r="U55" s="8">
        <v>0</v>
      </c>
      <c r="V55" s="8">
        <v>1</v>
      </c>
      <c r="W55" s="8">
        <v>1</v>
      </c>
      <c r="X55" s="8">
        <v>1</v>
      </c>
      <c r="Y55" s="8">
        <v>1</v>
      </c>
      <c r="Z55" s="8">
        <v>0</v>
      </c>
      <c r="AA55" s="8"/>
      <c r="AB55" s="17" t="str">
        <f>_XLL.DEZINHEX((Z55*1)+(Y55*2)+(X55*4)+(W55*8)+(V55*16)+(U55*32)+(T55*64)+(S55*128)+(R55*256)+(Q55*512)+(P55*1024))</f>
        <v>75E</v>
      </c>
      <c r="AC55" s="8" t="s">
        <v>39</v>
      </c>
      <c r="AD55" s="18" t="s">
        <v>30</v>
      </c>
    </row>
    <row r="56" spans="6:30" ht="12.75">
      <c r="F56" s="7"/>
      <c r="G56" s="8"/>
      <c r="H56" s="8"/>
      <c r="I56" s="8"/>
      <c r="J56" s="8"/>
      <c r="K56" s="8"/>
      <c r="L56" s="8"/>
      <c r="M56" s="8"/>
      <c r="N56" s="8"/>
      <c r="O56" s="16" t="s">
        <v>28</v>
      </c>
      <c r="P56" s="8">
        <v>1</v>
      </c>
      <c r="Q56" s="8">
        <v>0</v>
      </c>
      <c r="R56" s="8">
        <v>1</v>
      </c>
      <c r="S56" s="8">
        <v>1</v>
      </c>
      <c r="T56" s="8">
        <v>0</v>
      </c>
      <c r="U56" s="8">
        <v>1</v>
      </c>
      <c r="V56" s="8">
        <v>1</v>
      </c>
      <c r="W56" s="8">
        <v>1</v>
      </c>
      <c r="X56" s="8">
        <v>0</v>
      </c>
      <c r="Y56" s="8">
        <v>0</v>
      </c>
      <c r="Z56" s="8">
        <v>1</v>
      </c>
      <c r="AA56" s="8"/>
      <c r="AB56" s="17" t="str">
        <f>_XLL.DEZINHEX((Z56*1)+(Y56*2)+(X56*4)+(W56*8)+(V56*16)+(U56*32)+(T56*64)+(S56*128)+(R56*256)+(Q56*512)+(P56*1024))</f>
        <v>5B9</v>
      </c>
      <c r="AC56" s="8"/>
      <c r="AD56" s="9"/>
    </row>
    <row r="57" spans="6:30" ht="12.75">
      <c r="F57" s="7"/>
      <c r="G57" s="8"/>
      <c r="H57" s="8"/>
      <c r="I57" s="8"/>
      <c r="J57" s="8"/>
      <c r="K57" s="8"/>
      <c r="L57" s="8"/>
      <c r="M57" s="12"/>
      <c r="N57" s="12"/>
      <c r="O57" s="19" t="s">
        <v>0</v>
      </c>
      <c r="P57" s="12">
        <f>IF(P55=P56,0,1)</f>
        <v>0</v>
      </c>
      <c r="Q57" s="11">
        <f>IF(Q55=Q56,0,1)</f>
        <v>1</v>
      </c>
      <c r="R57" s="12">
        <f>IF(R55=R56,0,1)</f>
        <v>0</v>
      </c>
      <c r="S57" s="12">
        <f>IF(S55=S56,0,1)</f>
        <v>1</v>
      </c>
      <c r="T57" s="12">
        <f>IF(T55=T56,0,1)</f>
        <v>1</v>
      </c>
      <c r="U57" s="12">
        <f>IF(U55=U56,0,1)</f>
        <v>1</v>
      </c>
      <c r="V57" s="12">
        <f>IF(V55=V56,0,1)</f>
        <v>0</v>
      </c>
      <c r="W57" s="12">
        <f>IF(W55=W56,0,1)</f>
        <v>0</v>
      </c>
      <c r="X57" s="12">
        <f>IF(X55=X56,0,1)</f>
        <v>1</v>
      </c>
      <c r="Y57" s="12">
        <f>IF(Y55=Y56,0,1)</f>
        <v>1</v>
      </c>
      <c r="Z57" s="12">
        <f>IF(Z55=Z56,0,1)</f>
        <v>1</v>
      </c>
      <c r="AA57" s="8"/>
      <c r="AB57" s="17" t="str">
        <f>_XLL.DEZINHEX((Z57*1)+(Y57*2)+(X57*4)+(W57*8)+(V57*16)+(U57*32)+(T57*64)+(S57*128)+(R57*256)+(Q57*512)+(P57*1024))</f>
        <v>2E7</v>
      </c>
      <c r="AC57" s="12" t="s">
        <v>29</v>
      </c>
      <c r="AD57" s="9"/>
    </row>
    <row r="58" spans="6:30" ht="12.75">
      <c r="F58" s="7"/>
      <c r="G58" s="8"/>
      <c r="H58" s="8"/>
      <c r="I58" s="8"/>
      <c r="J58" s="8"/>
      <c r="K58" s="8"/>
      <c r="L58" s="8"/>
      <c r="M58" s="8"/>
      <c r="N58" s="8"/>
      <c r="O58" s="16" t="s">
        <v>0</v>
      </c>
      <c r="P58" s="11">
        <v>1</v>
      </c>
      <c r="Q58" s="8">
        <v>0</v>
      </c>
      <c r="R58" s="8">
        <v>1</v>
      </c>
      <c r="S58" s="8">
        <v>1</v>
      </c>
      <c r="T58" s="8">
        <v>1</v>
      </c>
      <c r="U58" s="8">
        <v>0</v>
      </c>
      <c r="V58" s="8">
        <v>0</v>
      </c>
      <c r="W58" s="8">
        <v>1</v>
      </c>
      <c r="X58" s="8">
        <v>1</v>
      </c>
      <c r="Y58" s="8">
        <v>1</v>
      </c>
      <c r="Z58" s="8"/>
      <c r="AA58" s="8"/>
      <c r="AB58" s="17" t="str">
        <f>_XLL.DEZINHEX((Z58*1)+(Y58*2)+(X58*4)+(W58*8)+(V58*16)+(U58*32)+(T58*64)+(S58*128)+(R58*256)+(Q58*512)+(P58*1024))</f>
        <v>5CE</v>
      </c>
      <c r="AC58" s="8" t="s">
        <v>40</v>
      </c>
      <c r="AD58" s="18" t="s">
        <v>30</v>
      </c>
    </row>
    <row r="59" spans="6:30" ht="12.75">
      <c r="F59" s="7"/>
      <c r="G59" s="8"/>
      <c r="H59" s="8"/>
      <c r="I59" s="8"/>
      <c r="J59" s="8"/>
      <c r="K59" s="8"/>
      <c r="L59" s="8"/>
      <c r="M59" s="8"/>
      <c r="N59" s="8"/>
      <c r="O59" s="16" t="s">
        <v>28</v>
      </c>
      <c r="P59" s="8">
        <v>1</v>
      </c>
      <c r="Q59" s="8">
        <v>0</v>
      </c>
      <c r="R59" s="8">
        <v>1</v>
      </c>
      <c r="S59" s="8">
        <v>1</v>
      </c>
      <c r="T59" s="8">
        <v>0</v>
      </c>
      <c r="U59" s="8">
        <v>1</v>
      </c>
      <c r="V59" s="8">
        <v>1</v>
      </c>
      <c r="W59" s="8">
        <v>1</v>
      </c>
      <c r="X59" s="8">
        <v>0</v>
      </c>
      <c r="Y59" s="8">
        <v>0</v>
      </c>
      <c r="Z59" s="8">
        <v>1</v>
      </c>
      <c r="AA59" s="8"/>
      <c r="AB59" s="17" t="str">
        <f>_XLL.DEZINHEX((Z59*1)+(Y59*2)+(X59*4)+(W59*8)+(V59*16)+(U59*32)+(T59*64)+(S59*128)+(R59*256)+(Q59*512)+(P59*1024))</f>
        <v>5B9</v>
      </c>
      <c r="AC59" s="8"/>
      <c r="AD59" s="9"/>
    </row>
    <row r="60" spans="6:30" ht="12.75">
      <c r="F60" s="7"/>
      <c r="G60" s="8"/>
      <c r="H60" s="8"/>
      <c r="I60" s="8"/>
      <c r="J60" s="8"/>
      <c r="K60" s="8"/>
      <c r="L60" s="8"/>
      <c r="M60" s="12"/>
      <c r="N60" s="12"/>
      <c r="O60" s="19" t="s">
        <v>0</v>
      </c>
      <c r="P60" s="12">
        <f>IF(P58=P59,0,1)</f>
        <v>0</v>
      </c>
      <c r="Q60" s="12">
        <f>IF(Q58=Q59,0,1)</f>
        <v>0</v>
      </c>
      <c r="R60" s="12">
        <f>IF(R58=R59,0,1)</f>
        <v>0</v>
      </c>
      <c r="S60" s="12">
        <f>IF(S58=S59,0,1)</f>
        <v>0</v>
      </c>
      <c r="T60" s="12">
        <f>IF(T58=T59,0,1)</f>
        <v>1</v>
      </c>
      <c r="U60" s="12">
        <f>IF(U58=U59,0,1)</f>
        <v>1</v>
      </c>
      <c r="V60" s="12">
        <f>IF(V58=V59,0,1)</f>
        <v>1</v>
      </c>
      <c r="W60" s="12">
        <f>IF(W58=W59,0,1)</f>
        <v>0</v>
      </c>
      <c r="X60" s="12">
        <f>IF(X58=X59,0,1)</f>
        <v>1</v>
      </c>
      <c r="Y60" s="12">
        <f>IF(Y58=Y59,0,1)</f>
        <v>1</v>
      </c>
      <c r="Z60" s="12">
        <f>IF(Z58=Z59,0,1)</f>
        <v>1</v>
      </c>
      <c r="AA60" s="8"/>
      <c r="AB60" s="17" t="str">
        <f>_XLL.DEZINHEX((Z60*1)+(Y60*2)+(X60*4)+(W60*8)+(V60*16)+(U60*32)+(T60*64)+(S60*128)+(R60*256)+(Q60*512)+(P60*1024))</f>
        <v>77</v>
      </c>
      <c r="AC60" s="12" t="s">
        <v>29</v>
      </c>
      <c r="AD60" s="9"/>
    </row>
    <row r="61" spans="6:30" ht="12.75">
      <c r="F61" s="7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17"/>
      <c r="AC61" s="8"/>
      <c r="AD61" s="9"/>
    </row>
    <row r="62" spans="6:30" ht="13.5" thickBot="1">
      <c r="F62" s="22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4"/>
      <c r="AC62" s="23"/>
      <c r="AD62" s="21"/>
    </row>
    <row r="63" spans="6:30" ht="12.75">
      <c r="F63" s="28" t="s">
        <v>50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14"/>
      <c r="AC63" s="5"/>
      <c r="AD63" s="6"/>
    </row>
    <row r="64" spans="6:30" ht="12.75">
      <c r="F64" s="7"/>
      <c r="G64" s="8"/>
      <c r="H64" s="8"/>
      <c r="I64" s="8"/>
      <c r="J64" s="8"/>
      <c r="K64" s="8"/>
      <c r="L64" s="8"/>
      <c r="M64" s="8"/>
      <c r="N64" s="8"/>
      <c r="O64" s="16" t="s">
        <v>0</v>
      </c>
      <c r="P64" s="8">
        <v>0</v>
      </c>
      <c r="Q64" s="8">
        <v>0</v>
      </c>
      <c r="R64" s="8">
        <v>0</v>
      </c>
      <c r="S64" s="8">
        <v>0</v>
      </c>
      <c r="T64" s="8">
        <v>1</v>
      </c>
      <c r="U64" s="8">
        <v>1</v>
      </c>
      <c r="V64" s="8">
        <v>1</v>
      </c>
      <c r="W64" s="8">
        <v>0</v>
      </c>
      <c r="X64" s="8">
        <v>1</v>
      </c>
      <c r="Y64" s="8">
        <v>1</v>
      </c>
      <c r="Z64" s="8">
        <v>1</v>
      </c>
      <c r="AA64" s="8"/>
      <c r="AB64" s="17" t="str">
        <f>_XLL.DEZINHEX((Z64*1)+(Y64*2)+(X64*4)+(W64*8)+(V64*16)+(U64*32)+(T64*64)+(S64*128)+(R64*256)+(Q64*512)+(P64*1024))</f>
        <v>77</v>
      </c>
      <c r="AC64" s="8"/>
      <c r="AD64" s="9"/>
    </row>
    <row r="65" spans="6:30" ht="12.75">
      <c r="F65" s="7"/>
      <c r="G65" s="8"/>
      <c r="H65" s="8"/>
      <c r="I65" s="8"/>
      <c r="J65" s="8"/>
      <c r="K65" s="8"/>
      <c r="L65" s="8"/>
      <c r="M65" s="8"/>
      <c r="N65" s="8"/>
      <c r="O65" s="16" t="s">
        <v>47</v>
      </c>
      <c r="P65" s="8">
        <v>0</v>
      </c>
      <c r="Q65" s="8">
        <v>0</v>
      </c>
      <c r="R65" s="8">
        <v>1</v>
      </c>
      <c r="S65" s="8">
        <v>1</v>
      </c>
      <c r="T65" s="8">
        <v>0</v>
      </c>
      <c r="U65" s="8">
        <v>1</v>
      </c>
      <c r="V65" s="8">
        <v>1</v>
      </c>
      <c r="W65" s="8">
        <v>0</v>
      </c>
      <c r="X65" s="8">
        <v>1</v>
      </c>
      <c r="Y65" s="8">
        <v>0</v>
      </c>
      <c r="Z65" s="8">
        <v>0</v>
      </c>
      <c r="AA65" s="8"/>
      <c r="AB65" s="17" t="str">
        <f>_XLL.DEZINHEX((Z65*1)+(Y65*2)+(X65*4)+(W65*8)+(V65*16)+(U65*32)+(T65*64)+(S65*128)+(R65*256)+(Q65*512)+(P65*1024))</f>
        <v>1B4</v>
      </c>
      <c r="AC65" s="8"/>
      <c r="AD65" s="9"/>
    </row>
    <row r="66" spans="6:30" ht="12.75">
      <c r="F66" s="7"/>
      <c r="G66" s="8"/>
      <c r="H66" s="8"/>
      <c r="I66" s="8"/>
      <c r="J66" s="8"/>
      <c r="K66" s="8"/>
      <c r="L66" s="8"/>
      <c r="M66" s="12"/>
      <c r="N66" s="12"/>
      <c r="O66" s="19" t="s">
        <v>0</v>
      </c>
      <c r="P66" s="12">
        <f>IF(P64=P65,0,1)</f>
        <v>0</v>
      </c>
      <c r="Q66" s="11">
        <f>IF(Q64=Q65,0,1)</f>
        <v>0</v>
      </c>
      <c r="R66" s="12">
        <f>IF(R64=R65,0,1)</f>
        <v>1</v>
      </c>
      <c r="S66" s="12">
        <f>IF(S64=S65,0,1)</f>
        <v>1</v>
      </c>
      <c r="T66" s="12">
        <f>IF(T64=T65,0,1)</f>
        <v>1</v>
      </c>
      <c r="U66" s="12">
        <f>IF(U64=U65,0,1)</f>
        <v>0</v>
      </c>
      <c r="V66" s="12">
        <f>IF(V64=V65,0,1)</f>
        <v>0</v>
      </c>
      <c r="W66" s="12">
        <f>IF(W64=W65,0,1)</f>
        <v>0</v>
      </c>
      <c r="X66" s="12">
        <f>IF(X64=X65,0,1)</f>
        <v>0</v>
      </c>
      <c r="Y66" s="12">
        <f>IF(Y64=Y65,0,1)</f>
        <v>1</v>
      </c>
      <c r="Z66" s="12">
        <f>IF(Z64=Z65,0,1)</f>
        <v>1</v>
      </c>
      <c r="AA66" s="8"/>
      <c r="AB66" s="17" t="str">
        <f>_XLL.DEZINHEX((Z66*1)+(Y66*2)+(X66*4)+(W66*8)+(V66*16)+(U66*32)+(T66*64)+(S66*128)+(R66*256)+(Q66*512)+(P66*1024))</f>
        <v>1C3</v>
      </c>
      <c r="AC66" s="12" t="s">
        <v>29</v>
      </c>
      <c r="AD66" s="9"/>
    </row>
    <row r="67" spans="6:30" ht="12.75">
      <c r="F67" s="7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17"/>
      <c r="AC67" s="8"/>
      <c r="AD67" s="9"/>
    </row>
    <row r="68" spans="6:30" ht="13.5" thickBot="1">
      <c r="F68" s="25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7"/>
      <c r="AC68" s="26"/>
      <c r="AD68" s="21"/>
    </row>
  </sheetData>
  <printOptions/>
  <pageMargins left="0.27" right="0.22" top="0.34" bottom="0.43" header="0.19" footer="0.31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</dc:creator>
  <cp:keywords/>
  <dc:description/>
  <cp:lastModifiedBy>ALF</cp:lastModifiedBy>
  <cp:lastPrinted>2014-04-11T22:45:32Z</cp:lastPrinted>
  <dcterms:created xsi:type="dcterms:W3CDTF">2014-04-11T18:04:45Z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