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<sst xmlns="http://schemas.openxmlformats.org/spreadsheetml/2006/main" count="27" uniqueCount="27">
  <si>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Bohrmaschine</t>
  </si>
  <si>
    <t>Brutto</t>
  </si>
  <si>
    <t>MwSt.</t>
  </si>
  <si>
    <t>Netto</t>
  </si>
  <si>
    <t>Modell Alt :</t>
  </si>
  <si>
    <t>Modell Neu :</t>
  </si>
  <si>
    <t>Kaufdatum</t>
  </si>
  <si>
    <t>Abschreibung 07</t>
  </si>
  <si>
    <t>Abschreibung 08</t>
  </si>
  <si>
    <t>Abschreibung 09</t>
  </si>
  <si>
    <t>Abschreibung 10</t>
  </si>
  <si>
    <t>Zinswert 2011 - 07</t>
  </si>
  <si>
    <t>Zinswert 2011 - 08</t>
  </si>
  <si>
    <t>Zinswert 2011 - 09</t>
  </si>
  <si>
    <t>Zinswert 2011 - 10</t>
  </si>
  <si>
    <t>Gesamt</t>
  </si>
  <si>
    <t>Wirkung der Nichtverzinsung der nichtersparten Steuer</t>
  </si>
  <si>
    <t>Prozentual</t>
  </si>
  <si>
    <t>Abschreibung 11</t>
  </si>
  <si>
    <t>Zinswert 2011 - 11</t>
  </si>
  <si>
    <t>Wert 07</t>
  </si>
  <si>
    <t>Wert 08</t>
  </si>
  <si>
    <t>Wert 09</t>
  </si>
  <si>
    <t>Wert 10</t>
  </si>
  <si>
    <t>Wert 11</t>
  </si>
  <si>
    <t>Nichtersparung</t>
  </si>
  <si>
    <t>Bilanz = 5,2% Aufschlag auf die Steuerlast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</si>
</sst>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10" fontId="0" fillId="0" borderId="0" xfId="17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1">
      <selection activeCell="B37" sqref="B37"/>
    </sheetView>
  </sheetViews>
  <sheetFormatPr defaultColWidth="11.421875" defaultRowHeight="12.75"/>
  <cols>
    <col min="1" max="1" width="16.28125" style="0" customWidth="1"/>
    <col min="2" max="2" width="12.7109375" style="0" customWidth="1"/>
    <col min="3" max="3" width="2.7109375" style="0" customWidth="1"/>
    <col min="4" max="4" width="11.57421875" style="0" bestFit="1" customWidth="1"/>
    <col min="5" max="5" width="3.28125" style="0" customWidth="1"/>
  </cols>
  <sheetData>
    <row r="2" ht="12.75">
      <c r="A2" t="s">
        <v>16</v>
      </c>
    </row>
    <row r="4" spans="1:6" ht="12.75">
      <c r="A4" t="s">
        <v>0</v>
      </c>
      <c r="B4" s="2" t="s">
        <v>1</v>
      </c>
      <c r="D4" s="1">
        <v>475.99</v>
      </c>
      <c r="F4" s="1"/>
    </row>
    <row r="5" spans="2:4" ht="12.75">
      <c r="B5" s="2" t="s">
        <v>2</v>
      </c>
      <c r="D5" s="1">
        <f>D4-D6</f>
        <v>75.99840336134451</v>
      </c>
    </row>
    <row r="6" spans="2:4" ht="12.75">
      <c r="B6" s="2" t="s">
        <v>3</v>
      </c>
      <c r="D6" s="1">
        <f>D4/1.19</f>
        <v>399.9915966386555</v>
      </c>
    </row>
    <row r="7" spans="2:4" ht="12.75">
      <c r="B7" s="2"/>
      <c r="D7" s="1"/>
    </row>
    <row r="9" spans="2:4" ht="12.75">
      <c r="B9" s="2" t="s">
        <v>4</v>
      </c>
      <c r="D9" t="s">
        <v>5</v>
      </c>
    </row>
    <row r="11" spans="1:6" ht="12.75">
      <c r="A11" t="s">
        <v>6</v>
      </c>
      <c r="B11" s="4">
        <v>39417</v>
      </c>
      <c r="D11" s="4">
        <v>39448</v>
      </c>
      <c r="E11" s="4"/>
      <c r="F11" s="4">
        <v>39508</v>
      </c>
    </row>
    <row r="13" spans="1:6" ht="12.75">
      <c r="A13" t="s">
        <v>7</v>
      </c>
      <c r="B13" s="6">
        <f>D6</f>
        <v>399.9915966386555</v>
      </c>
      <c r="D13" s="1">
        <v>0</v>
      </c>
      <c r="E13" s="1"/>
      <c r="F13" s="1">
        <v>0</v>
      </c>
    </row>
    <row r="14" spans="1:6" ht="12.75">
      <c r="A14" t="s">
        <v>8</v>
      </c>
      <c r="B14" s="1">
        <v>0</v>
      </c>
      <c r="D14" s="1">
        <f>B13/3</f>
        <v>133.33053221288517</v>
      </c>
      <c r="E14" s="1"/>
      <c r="F14" s="1">
        <f>D14*10/12</f>
        <v>111.10877684407097</v>
      </c>
    </row>
    <row r="15" spans="1:6" ht="12.75">
      <c r="A15" t="s">
        <v>9</v>
      </c>
      <c r="B15" s="1">
        <v>0</v>
      </c>
      <c r="D15" s="1">
        <f>D14</f>
        <v>133.33053221288517</v>
      </c>
      <c r="E15" s="1"/>
      <c r="F15" s="1">
        <f>D15</f>
        <v>133.33053221288517</v>
      </c>
    </row>
    <row r="16" spans="1:6" ht="12.75">
      <c r="A16" t="s">
        <v>10</v>
      </c>
      <c r="B16" s="1">
        <v>0</v>
      </c>
      <c r="D16" s="1">
        <f>D15</f>
        <v>133.33053221288517</v>
      </c>
      <c r="E16" s="1"/>
      <c r="F16" s="1">
        <f>D16</f>
        <v>133.33053221288517</v>
      </c>
    </row>
    <row r="17" spans="1:6" ht="12.75">
      <c r="A17" t="s">
        <v>18</v>
      </c>
      <c r="B17" s="1">
        <v>0</v>
      </c>
      <c r="D17" s="1">
        <v>0</v>
      </c>
      <c r="E17" s="1"/>
      <c r="F17" s="1">
        <f>F16-F14</f>
        <v>22.2217553688142</v>
      </c>
    </row>
    <row r="19" spans="1:6" ht="12.75">
      <c r="A19" t="s">
        <v>11</v>
      </c>
      <c r="B19" s="3">
        <f>1.025*B20</f>
        <v>1.1038128906249998</v>
      </c>
      <c r="D19" s="3">
        <f>B19</f>
        <v>1.1038128906249998</v>
      </c>
      <c r="E19" s="3"/>
      <c r="F19" s="3">
        <f aca="true" t="shared" si="0" ref="E19:F23">D19</f>
        <v>1.1038128906249998</v>
      </c>
    </row>
    <row r="20" spans="1:6" ht="12.75">
      <c r="A20" t="s">
        <v>12</v>
      </c>
      <c r="B20" s="3">
        <f>1.025*B21</f>
        <v>1.0768906249999999</v>
      </c>
      <c r="D20" s="3">
        <f>B20</f>
        <v>1.0768906249999999</v>
      </c>
      <c r="E20" s="3"/>
      <c r="F20" s="3">
        <f t="shared" si="0"/>
        <v>1.0768906249999999</v>
      </c>
    </row>
    <row r="21" spans="1:6" ht="12.75">
      <c r="A21" t="s">
        <v>13</v>
      </c>
      <c r="B21" s="3">
        <f>1.025*B22</f>
        <v>1.050625</v>
      </c>
      <c r="D21" s="3">
        <f>B21</f>
        <v>1.050625</v>
      </c>
      <c r="E21" s="3"/>
      <c r="F21" s="3">
        <f t="shared" si="0"/>
        <v>1.050625</v>
      </c>
    </row>
    <row r="22" spans="1:6" ht="12.75">
      <c r="A22" t="s">
        <v>14</v>
      </c>
      <c r="B22" s="3">
        <f>1.025*B23</f>
        <v>1.025</v>
      </c>
      <c r="D22" s="3">
        <f>B22</f>
        <v>1.025</v>
      </c>
      <c r="E22" s="3"/>
      <c r="F22" s="3">
        <f t="shared" si="0"/>
        <v>1.025</v>
      </c>
    </row>
    <row r="23" spans="1:6" ht="12.75">
      <c r="A23" t="s">
        <v>19</v>
      </c>
      <c r="B23" s="3">
        <f>1</f>
        <v>1</v>
      </c>
      <c r="D23" s="3">
        <f>B23</f>
        <v>1</v>
      </c>
      <c r="E23" s="3"/>
      <c r="F23" s="3">
        <f t="shared" si="0"/>
        <v>1</v>
      </c>
    </row>
    <row r="24" spans="2:6" ht="12.75">
      <c r="B24" s="3"/>
      <c r="D24" s="3"/>
      <c r="E24" s="3"/>
      <c r="F24" s="3"/>
    </row>
    <row r="25" spans="1:6" ht="12.75">
      <c r="A25" t="s">
        <v>20</v>
      </c>
      <c r="B25" s="1">
        <f>B13*B19</f>
        <v>441.51588051142323</v>
      </c>
      <c r="C25" s="1"/>
      <c r="D25" s="1">
        <f>D13*D19</f>
        <v>0</v>
      </c>
      <c r="E25" s="1"/>
      <c r="F25" s="1">
        <f>F13*F19</f>
        <v>0</v>
      </c>
    </row>
    <row r="26" spans="1:6" ht="12.75">
      <c r="A26" t="s">
        <v>21</v>
      </c>
      <c r="B26" s="1">
        <f aca="true" t="shared" si="1" ref="B26:D29">B14*B20</f>
        <v>0</v>
      </c>
      <c r="C26" s="1"/>
      <c r="D26" s="1">
        <f t="shared" si="1"/>
        <v>143.58240016631655</v>
      </c>
      <c r="E26" s="1"/>
      <c r="F26" s="1">
        <f>F14*F20</f>
        <v>119.6520001385971</v>
      </c>
    </row>
    <row r="27" spans="1:6" ht="12.75">
      <c r="A27" t="s">
        <v>22</v>
      </c>
      <c r="B27" s="1">
        <f t="shared" si="1"/>
        <v>0</v>
      </c>
      <c r="C27" s="1"/>
      <c r="D27" s="1">
        <f t="shared" si="1"/>
        <v>140.08039040616248</v>
      </c>
      <c r="E27" s="1"/>
      <c r="F27" s="1">
        <f>F15*F21</f>
        <v>140.08039040616248</v>
      </c>
    </row>
    <row r="28" spans="1:6" ht="12.75">
      <c r="A28" t="s">
        <v>23</v>
      </c>
      <c r="B28" s="1">
        <f t="shared" si="1"/>
        <v>0</v>
      </c>
      <c r="C28" s="1"/>
      <c r="D28" s="1">
        <f t="shared" si="1"/>
        <v>136.66379551820728</v>
      </c>
      <c r="E28" s="1"/>
      <c r="F28" s="1">
        <f>F16*F22</f>
        <v>136.66379551820728</v>
      </c>
    </row>
    <row r="29" spans="1:6" ht="12.75">
      <c r="A29" t="s">
        <v>24</v>
      </c>
      <c r="B29" s="1">
        <f t="shared" si="1"/>
        <v>0</v>
      </c>
      <c r="C29" s="1"/>
      <c r="D29" s="1">
        <f t="shared" si="1"/>
        <v>0</v>
      </c>
      <c r="E29" s="1"/>
      <c r="F29" s="1">
        <f>F17*F23</f>
        <v>22.2217553688142</v>
      </c>
    </row>
    <row r="31" spans="1:6" ht="12.75">
      <c r="A31" t="s">
        <v>15</v>
      </c>
      <c r="B31" s="1">
        <f>SUM(B25:B30)</f>
        <v>441.51588051142323</v>
      </c>
      <c r="C31" s="1"/>
      <c r="D31" s="1">
        <f>SUM(D25:D30)</f>
        <v>420.3265860906863</v>
      </c>
      <c r="E31" s="1"/>
      <c r="F31" s="1">
        <f>SUM(F25:F30)</f>
        <v>418.6179414317811</v>
      </c>
    </row>
    <row r="32" spans="1:2" ht="12.75">
      <c r="A32" t="s">
        <v>25</v>
      </c>
      <c r="B32" s="1">
        <f>B31-F31</f>
        <v>22.89793907964213</v>
      </c>
    </row>
    <row r="33" spans="1:2" ht="12.75">
      <c r="A33" t="s">
        <v>17</v>
      </c>
      <c r="B33" s="7">
        <f>B32/B31</f>
        <v>0.051862096224304884</v>
      </c>
    </row>
    <row r="35" spans="1:2" ht="12.75">
      <c r="A35" s="5" t="s">
        <v>26</v>
      </c>
      <c r="B35" s="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Kauck</dc:creator>
  <cp:keywords/>
  <dc:description/>
  <cp:lastModifiedBy>compaq</cp:lastModifiedBy>
  <dcterms:created xsi:type="dcterms:W3CDTF">1996-10-17T05:27:31Z</dcterms:created>
  <dcterms:modified xsi:type="dcterms:W3CDTF">2007-10-26T18:14:46Z</dcterms:modified>
  <cp:category/>
  <cp:version/>
  <cp:contentType/>
  <cp:contentStatus/>
</cp:coreProperties>
</file>