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195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<sst xmlns="http://schemas.openxmlformats.org/spreadsheetml/2006/main" count="72" uniqueCount="58">
  <si>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XC95288XL-6TQG144C</t>
  </si>
  <si>
    <t>Spannungsregler</t>
  </si>
  <si>
    <t>Hauptteil</t>
  </si>
  <si>
    <t>Oszillator</t>
  </si>
  <si>
    <t>Sram</t>
  </si>
  <si>
    <t>Elko</t>
  </si>
  <si>
    <t>TS1117BCP33 D-Pak</t>
  </si>
  <si>
    <t>Segor</t>
  </si>
  <si>
    <t>FT2232L</t>
  </si>
  <si>
    <t>93LC56B/SN-ND</t>
  </si>
  <si>
    <t>Eprom</t>
  </si>
  <si>
    <t>USB</t>
  </si>
  <si>
    <t>Tantal Elko</t>
  </si>
  <si>
    <t>EP incl.Mwst</t>
  </si>
  <si>
    <t xml:space="preserve">Induktivität </t>
  </si>
  <si>
    <t>Strixner + Holzinger</t>
  </si>
  <si>
    <t>Multiplexer</t>
  </si>
  <si>
    <t>Platine LA</t>
  </si>
  <si>
    <t>Platine Treiber</t>
  </si>
  <si>
    <t>Treiber</t>
  </si>
  <si>
    <t>Reichelt Hauptteil</t>
  </si>
  <si>
    <t>GP</t>
  </si>
  <si>
    <t>Grabber</t>
  </si>
  <si>
    <t>Programmer</t>
  </si>
  <si>
    <t>JTAG-Programmer</t>
  </si>
  <si>
    <t>Reichelt</t>
  </si>
  <si>
    <t>Westfalia</t>
  </si>
  <si>
    <t>Gesamt:</t>
  </si>
  <si>
    <t>XKM-Grabber</t>
  </si>
  <si>
    <t>10 Stück bunt</t>
  </si>
  <si>
    <t>Digikey</t>
  </si>
  <si>
    <t>74HC4053D SO16</t>
  </si>
  <si>
    <t xml:space="preserve"> 470u 3,5mm</t>
  </si>
  <si>
    <t xml:space="preserve"> 47u 2mm</t>
  </si>
  <si>
    <t>PCD1089CT-ND</t>
  </si>
  <si>
    <t>296-8501-5-ND</t>
  </si>
  <si>
    <t>495-2212-1-ND</t>
  </si>
  <si>
    <t>Platine Programmer</t>
  </si>
  <si>
    <t>1 Stück schwarz</t>
  </si>
  <si>
    <t>CPLD</t>
  </si>
  <si>
    <t>Buchsen; R;C; Fassung</t>
  </si>
  <si>
    <t>benötigte Menge/Stück</t>
  </si>
  <si>
    <t>Preise bei 10 Stück unter Vorbehalt</t>
  </si>
  <si>
    <t>Extern</t>
  </si>
  <si>
    <t>Platine Extern</t>
  </si>
  <si>
    <t>MiniLA +USB</t>
  </si>
  <si>
    <t>Versand(Germany) +Verpackung = 10,00 Euro</t>
  </si>
  <si>
    <t>Bauel.Extern/ Treiber</t>
  </si>
  <si>
    <t>Netzteil</t>
  </si>
  <si>
    <t>Pollin 350125</t>
  </si>
  <si>
    <t>ABS 63X37X16</t>
  </si>
  <si>
    <t>f.Extern/Treiber</t>
  </si>
  <si>
    <t>K7B803625B-PC65</t>
  </si>
  <si>
    <t>Gehäuse</t>
  </si>
  <si>
    <t>Steckernetzteil 1A</t>
  </si>
  <si>
    <t xml:space="preserve">SCO-103-50-100MHz </t>
  </si>
  <si>
    <t>Teile MiniLA / 22.02.2009</t>
  </si>
  <si>
    <t>IC-mini Testclip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</si>
</sst>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[$€-1];[Red]\-#,##0.00\ [$€-1]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57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0" xfId="18" applyAlignment="1">
      <alignment/>
    </xf>
    <xf numFmtId="0" fontId="6" fillId="0" borderId="0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reichelt.de/?;ACTION=20;LA=5000;AWKID=45435;PROVID=2084" TargetMode="External" /><Relationship Id="rId2" Type="http://schemas.openxmlformats.org/officeDocument/2006/relationships/hyperlink" Target="https://secure.reichelt.de/?;ACTION=20;LA=5000;AWKID=45440;PROVID=208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4.8515625" style="0" customWidth="1"/>
    <col min="2" max="2" width="12.57421875" style="0" customWidth="1"/>
    <col min="3" max="3" width="18.421875" style="0" customWidth="1"/>
    <col min="4" max="4" width="20.7109375" style="0" customWidth="1"/>
    <col min="5" max="5" width="20.57421875" style="0" customWidth="1"/>
    <col min="6" max="6" width="12.8515625" style="0" customWidth="1"/>
    <col min="7" max="7" width="4.00390625" style="0" hidden="1" customWidth="1"/>
    <col min="8" max="8" width="20.00390625" style="0" customWidth="1"/>
  </cols>
  <sheetData>
    <row r="1" spans="2:9" ht="12.75">
      <c r="B1" s="30" t="s">
        <v>56</v>
      </c>
      <c r="C1" s="31"/>
      <c r="D1" s="31"/>
      <c r="E1" s="31"/>
      <c r="F1" s="31"/>
      <c r="G1" s="31"/>
      <c r="H1" s="31"/>
      <c r="I1" s="32"/>
    </row>
    <row r="2" spans="2:9" ht="15" customHeight="1">
      <c r="B2" s="33"/>
      <c r="C2" s="34"/>
      <c r="D2" s="34"/>
      <c r="E2" s="34"/>
      <c r="F2" s="34"/>
      <c r="G2" s="34"/>
      <c r="H2" s="34"/>
      <c r="I2" s="35"/>
    </row>
    <row r="3" spans="2:9" ht="15" customHeight="1" thickBot="1">
      <c r="B3" s="36"/>
      <c r="C3" s="37"/>
      <c r="D3" s="37"/>
      <c r="E3" s="37"/>
      <c r="F3" s="37"/>
      <c r="G3" s="37"/>
      <c r="H3" s="37"/>
      <c r="I3" s="38"/>
    </row>
    <row r="4" spans="2:9" ht="21.75" customHeight="1" thickBot="1">
      <c r="B4" s="4"/>
      <c r="C4" s="27" t="s">
        <v>42</v>
      </c>
      <c r="D4" s="28"/>
      <c r="E4" s="29"/>
      <c r="F4" s="8" t="s">
        <v>13</v>
      </c>
      <c r="G4" s="3"/>
      <c r="H4" s="19" t="s">
        <v>41</v>
      </c>
      <c r="I4" s="11" t="s">
        <v>21</v>
      </c>
    </row>
    <row r="5" spans="2:9" ht="12.75">
      <c r="B5" s="5"/>
      <c r="C5" s="10"/>
      <c r="D5" s="1"/>
      <c r="E5" s="10"/>
      <c r="F5" s="6"/>
      <c r="G5" s="1"/>
      <c r="H5" s="1"/>
      <c r="I5" s="11"/>
    </row>
    <row r="6" spans="2:9" ht="12.75">
      <c r="B6" s="5" t="s">
        <v>2</v>
      </c>
      <c r="C6" s="5" t="s">
        <v>39</v>
      </c>
      <c r="D6" s="1" t="s">
        <v>0</v>
      </c>
      <c r="E6" s="5" t="s">
        <v>30</v>
      </c>
      <c r="F6" s="9">
        <v>27.16</v>
      </c>
      <c r="G6" s="1"/>
      <c r="H6" s="15">
        <v>1</v>
      </c>
      <c r="I6" s="9">
        <f>PRODUCT(H6,F6)</f>
        <v>27.16</v>
      </c>
    </row>
    <row r="7" spans="2:9" ht="12.75">
      <c r="B7" s="5"/>
      <c r="C7" s="5" t="s">
        <v>4</v>
      </c>
      <c r="D7" s="1" t="s">
        <v>52</v>
      </c>
      <c r="E7" s="5"/>
      <c r="F7" s="9">
        <v>7</v>
      </c>
      <c r="G7" s="1"/>
      <c r="H7" s="15">
        <v>1</v>
      </c>
      <c r="I7" s="9">
        <f>PRODUCT(H7,F7)</f>
        <v>7</v>
      </c>
    </row>
    <row r="8" spans="2:9" ht="12.75">
      <c r="B8" s="5"/>
      <c r="C8" s="22" t="s">
        <v>3</v>
      </c>
      <c r="D8" s="23" t="s">
        <v>55</v>
      </c>
      <c r="E8" s="24"/>
      <c r="F8" s="9">
        <v>2</v>
      </c>
      <c r="G8" s="1"/>
      <c r="H8" s="15">
        <v>1</v>
      </c>
      <c r="I8" s="9">
        <f>PRODUCT(F8,H8)</f>
        <v>2</v>
      </c>
    </row>
    <row r="9" spans="2:9" ht="12.75">
      <c r="B9" s="5"/>
      <c r="C9" s="5" t="s">
        <v>1</v>
      </c>
      <c r="D9" s="1" t="s">
        <v>6</v>
      </c>
      <c r="E9" s="5" t="s">
        <v>7</v>
      </c>
      <c r="F9" s="9">
        <v>0.4</v>
      </c>
      <c r="G9" s="1"/>
      <c r="H9" s="15">
        <v>1</v>
      </c>
      <c r="I9" s="9">
        <v>0.4</v>
      </c>
    </row>
    <row r="10" spans="2:9" ht="12.75">
      <c r="B10" s="5"/>
      <c r="C10" s="5" t="s">
        <v>5</v>
      </c>
      <c r="D10" s="1" t="s">
        <v>32</v>
      </c>
      <c r="E10" s="5" t="s">
        <v>7</v>
      </c>
      <c r="F10" s="9">
        <v>0.16</v>
      </c>
      <c r="G10" s="1"/>
      <c r="H10" s="15">
        <v>1</v>
      </c>
      <c r="I10" s="9">
        <v>0.16</v>
      </c>
    </row>
    <row r="11" spans="2:9" ht="12.75">
      <c r="B11" s="5"/>
      <c r="C11" s="5" t="s">
        <v>5</v>
      </c>
      <c r="D11" s="1" t="s">
        <v>33</v>
      </c>
      <c r="E11" s="5" t="s">
        <v>7</v>
      </c>
      <c r="F11" s="9">
        <v>0.1</v>
      </c>
      <c r="G11" s="1"/>
      <c r="H11" s="15">
        <v>1</v>
      </c>
      <c r="I11" s="9">
        <v>0.1</v>
      </c>
    </row>
    <row r="12" spans="2:9" ht="12.75">
      <c r="B12" s="5"/>
      <c r="C12" s="5" t="s">
        <v>20</v>
      </c>
      <c r="D12" s="25" t="s">
        <v>45</v>
      </c>
      <c r="E12" s="5"/>
      <c r="F12" s="9">
        <v>11.35</v>
      </c>
      <c r="G12" s="1"/>
      <c r="H12" s="15">
        <v>1</v>
      </c>
      <c r="I12" s="9">
        <f>PRODUCT(F12,H12)</f>
        <v>11.35</v>
      </c>
    </row>
    <row r="13" spans="2:9" ht="12.75">
      <c r="B13" s="5"/>
      <c r="C13" s="5" t="s">
        <v>17</v>
      </c>
      <c r="D13" s="1"/>
      <c r="E13" s="5"/>
      <c r="F13" s="9">
        <v>9.2</v>
      </c>
      <c r="G13" s="1"/>
      <c r="H13" s="15">
        <v>1</v>
      </c>
      <c r="I13" s="12">
        <f>PRODUCT(F13,H13)</f>
        <v>9.2</v>
      </c>
    </row>
    <row r="14" spans="2:9" ht="13.5" thickBot="1">
      <c r="B14" s="5"/>
      <c r="C14" s="5"/>
      <c r="D14" s="1"/>
      <c r="E14" s="5"/>
      <c r="F14" s="6"/>
      <c r="G14" s="1"/>
      <c r="H14" s="15"/>
      <c r="I14" s="14">
        <f>SUM(I6:I13)</f>
        <v>57.36999999999999</v>
      </c>
    </row>
    <row r="15" spans="2:9" ht="13.5" thickTop="1">
      <c r="B15" s="5"/>
      <c r="C15" s="5"/>
      <c r="D15" s="1"/>
      <c r="E15" s="5"/>
      <c r="F15" s="6"/>
      <c r="G15" s="1"/>
      <c r="H15" s="15"/>
      <c r="I15" s="6"/>
    </row>
    <row r="16" spans="2:9" ht="12.75">
      <c r="B16" s="5" t="s">
        <v>11</v>
      </c>
      <c r="C16" s="5" t="s">
        <v>11</v>
      </c>
      <c r="D16" s="1" t="s">
        <v>8</v>
      </c>
      <c r="E16" s="5" t="s">
        <v>7</v>
      </c>
      <c r="F16" s="9">
        <v>6.43</v>
      </c>
      <c r="G16" s="1"/>
      <c r="H16" s="15">
        <v>1</v>
      </c>
      <c r="I16" s="9">
        <v>6.43</v>
      </c>
    </row>
    <row r="17" spans="2:9" ht="12.75">
      <c r="B17" s="5"/>
      <c r="C17" s="5" t="s">
        <v>10</v>
      </c>
      <c r="D17" s="1" t="s">
        <v>9</v>
      </c>
      <c r="E17" s="5" t="s">
        <v>30</v>
      </c>
      <c r="F17" s="9">
        <v>0.24</v>
      </c>
      <c r="G17" s="1"/>
      <c r="H17" s="15">
        <v>1</v>
      </c>
      <c r="I17" s="9">
        <v>0.24</v>
      </c>
    </row>
    <row r="18" spans="2:9" ht="12.75">
      <c r="B18" s="5"/>
      <c r="C18" s="22" t="s">
        <v>12</v>
      </c>
      <c r="D18" s="23" t="s">
        <v>36</v>
      </c>
      <c r="E18" s="24" t="s">
        <v>30</v>
      </c>
      <c r="F18" s="9">
        <v>0.25</v>
      </c>
      <c r="G18" s="1"/>
      <c r="H18" s="15">
        <v>1</v>
      </c>
      <c r="I18" s="9">
        <v>0.25</v>
      </c>
    </row>
    <row r="19" spans="2:9" ht="12.75">
      <c r="B19" s="5"/>
      <c r="C19" s="22" t="s">
        <v>14</v>
      </c>
      <c r="D19" s="23" t="s">
        <v>34</v>
      </c>
      <c r="E19" s="24" t="s">
        <v>30</v>
      </c>
      <c r="F19" s="9">
        <v>0.23</v>
      </c>
      <c r="G19" s="1"/>
      <c r="H19" s="15">
        <v>1</v>
      </c>
      <c r="I19" s="9">
        <v>0.23</v>
      </c>
    </row>
    <row r="20" spans="2:9" ht="12.75">
      <c r="B20" s="5"/>
      <c r="C20" s="5" t="s">
        <v>16</v>
      </c>
      <c r="D20" s="1" t="s">
        <v>31</v>
      </c>
      <c r="E20" s="5" t="s">
        <v>15</v>
      </c>
      <c r="F20" s="9">
        <v>0.36</v>
      </c>
      <c r="G20" s="1"/>
      <c r="H20" s="15">
        <v>1</v>
      </c>
      <c r="I20" s="9">
        <v>0.36</v>
      </c>
    </row>
    <row r="21" spans="2:9" ht="13.5" thickBot="1">
      <c r="B21" s="5"/>
      <c r="C21" s="5"/>
      <c r="D21" s="1"/>
      <c r="E21" s="5"/>
      <c r="F21" s="9"/>
      <c r="G21" s="1"/>
      <c r="H21" s="15"/>
      <c r="I21" s="14">
        <f>SUM(I16:I20)</f>
        <v>7.510000000000001</v>
      </c>
    </row>
    <row r="22" spans="2:9" ht="13.5" thickTop="1">
      <c r="B22" s="5"/>
      <c r="C22" s="5"/>
      <c r="D22" s="1"/>
      <c r="E22" s="5"/>
      <c r="F22" s="9"/>
      <c r="G22" s="1"/>
      <c r="H22" s="15"/>
      <c r="I22" s="9"/>
    </row>
    <row r="23" spans="2:9" ht="12.75">
      <c r="B23" s="5" t="s">
        <v>22</v>
      </c>
      <c r="C23" s="5" t="s">
        <v>28</v>
      </c>
      <c r="D23" s="1" t="s">
        <v>38</v>
      </c>
      <c r="E23" s="5" t="s">
        <v>30</v>
      </c>
      <c r="F23" s="9">
        <v>2.68</v>
      </c>
      <c r="G23" s="1"/>
      <c r="H23" s="15">
        <v>3</v>
      </c>
      <c r="I23" s="9">
        <f>PRODUCT(F23,H23)</f>
        <v>8.040000000000001</v>
      </c>
    </row>
    <row r="24" spans="2:9" ht="12.75">
      <c r="B24" s="5"/>
      <c r="C24" s="5" t="s">
        <v>28</v>
      </c>
      <c r="D24" s="1" t="s">
        <v>29</v>
      </c>
      <c r="E24" s="18" t="s">
        <v>30</v>
      </c>
      <c r="F24" s="9">
        <v>26.6</v>
      </c>
      <c r="G24" s="1"/>
      <c r="H24" s="15">
        <v>3</v>
      </c>
      <c r="I24" s="9">
        <f>PRODUCT(F24,H24)</f>
        <v>79.80000000000001</v>
      </c>
    </row>
    <row r="25" spans="2:9" ht="12.75">
      <c r="B25" s="5"/>
      <c r="C25" s="5" t="s">
        <v>57</v>
      </c>
      <c r="D25" s="1"/>
      <c r="E25" s="18" t="s">
        <v>26</v>
      </c>
      <c r="F25" s="9">
        <v>0.91</v>
      </c>
      <c r="G25" s="1"/>
      <c r="H25" s="15">
        <v>33</v>
      </c>
      <c r="I25" s="12">
        <v>0</v>
      </c>
    </row>
    <row r="26" spans="2:9" ht="13.5" thickBot="1">
      <c r="B26" s="5"/>
      <c r="C26" s="5"/>
      <c r="D26" s="1"/>
      <c r="E26" s="18"/>
      <c r="F26" s="9"/>
      <c r="G26" s="1"/>
      <c r="H26" s="15"/>
      <c r="I26" s="14">
        <f>SUM(I23,I24,I25)</f>
        <v>87.84000000000002</v>
      </c>
    </row>
    <row r="27" spans="2:9" ht="13.5" thickTop="1">
      <c r="B27" s="5"/>
      <c r="C27" s="5"/>
      <c r="D27" s="1"/>
      <c r="E27" s="18"/>
      <c r="F27" s="9"/>
      <c r="G27" s="1"/>
      <c r="H27" s="15"/>
      <c r="I27" s="9"/>
    </row>
    <row r="28" spans="2:9" ht="12.75">
      <c r="B28" s="5" t="s">
        <v>19</v>
      </c>
      <c r="C28" s="22" t="s">
        <v>19</v>
      </c>
      <c r="D28" s="23" t="s">
        <v>35</v>
      </c>
      <c r="E28" s="24" t="s">
        <v>30</v>
      </c>
      <c r="F28" s="9">
        <v>0.35</v>
      </c>
      <c r="G28" s="1"/>
      <c r="H28" s="15">
        <v>5</v>
      </c>
      <c r="I28" s="9">
        <f>PRODUCT(H28,F28)</f>
        <v>1.75</v>
      </c>
    </row>
    <row r="29" spans="2:9" ht="12.75">
      <c r="B29" s="5"/>
      <c r="C29" s="22" t="s">
        <v>47</v>
      </c>
      <c r="D29" s="23" t="s">
        <v>40</v>
      </c>
      <c r="E29" s="24"/>
      <c r="F29" s="9">
        <v>11.98</v>
      </c>
      <c r="G29" s="1"/>
      <c r="H29" s="15">
        <v>1</v>
      </c>
      <c r="I29" s="9">
        <f>PRODUCT(H29,F29)</f>
        <v>11.98</v>
      </c>
    </row>
    <row r="30" spans="2:9" ht="12.75">
      <c r="B30" s="5"/>
      <c r="C30" s="5" t="s">
        <v>18</v>
      </c>
      <c r="D30" s="1"/>
      <c r="E30" s="5"/>
      <c r="F30" s="9">
        <v>1.56</v>
      </c>
      <c r="G30" s="1"/>
      <c r="H30" s="15">
        <v>4</v>
      </c>
      <c r="I30" s="9">
        <f>PRODUCT(H30,F30)</f>
        <v>6.24</v>
      </c>
    </row>
    <row r="31" spans="2:9" ht="12.75">
      <c r="B31" s="5" t="s">
        <v>43</v>
      </c>
      <c r="C31" s="5" t="s">
        <v>44</v>
      </c>
      <c r="D31" s="1"/>
      <c r="E31" s="5"/>
      <c r="F31" s="9">
        <v>2.56</v>
      </c>
      <c r="G31" s="1"/>
      <c r="H31" s="15">
        <v>1</v>
      </c>
      <c r="I31" s="9">
        <f>PRODUCT(H31,F31)</f>
        <v>2.56</v>
      </c>
    </row>
    <row r="32" spans="2:9" ht="12.75">
      <c r="B32" s="5" t="s">
        <v>53</v>
      </c>
      <c r="C32" s="5" t="s">
        <v>51</v>
      </c>
      <c r="D32" s="1" t="s">
        <v>50</v>
      </c>
      <c r="E32" s="5" t="s">
        <v>7</v>
      </c>
      <c r="F32" s="9">
        <v>0.85</v>
      </c>
      <c r="G32" s="1"/>
      <c r="H32" s="15">
        <v>5</v>
      </c>
      <c r="I32" s="9">
        <f>PRODUCT(H32,F32)</f>
        <v>4.25</v>
      </c>
    </row>
    <row r="33" spans="2:9" ht="13.5" thickBot="1">
      <c r="B33" s="5"/>
      <c r="C33" s="5"/>
      <c r="D33" s="1"/>
      <c r="E33" s="5"/>
      <c r="F33" s="9"/>
      <c r="G33" s="1"/>
      <c r="H33" s="15"/>
      <c r="I33" s="14">
        <f>SUM(I28,I29,I30,I31,I32)</f>
        <v>26.779999999999998</v>
      </c>
    </row>
    <row r="34" spans="2:9" ht="13.5" thickTop="1">
      <c r="B34" s="5"/>
      <c r="C34" s="5"/>
      <c r="D34" s="1"/>
      <c r="E34" s="5"/>
      <c r="F34" s="9"/>
      <c r="G34" s="1"/>
      <c r="H34" s="15"/>
      <c r="I34" s="9"/>
    </row>
    <row r="35" spans="2:9" ht="12.75">
      <c r="B35" s="5"/>
      <c r="C35" s="5"/>
      <c r="D35" s="1"/>
      <c r="E35" s="5"/>
      <c r="F35" s="6"/>
      <c r="G35" s="1"/>
      <c r="H35" s="15"/>
      <c r="I35" s="9"/>
    </row>
    <row r="36" spans="2:9" ht="12.75">
      <c r="B36" s="5" t="s">
        <v>48</v>
      </c>
      <c r="C36" s="5" t="s">
        <v>54</v>
      </c>
      <c r="D36" s="1" t="s">
        <v>49</v>
      </c>
      <c r="E36" s="5"/>
      <c r="F36" s="6">
        <v>4.95</v>
      </c>
      <c r="G36" s="1"/>
      <c r="H36" s="15">
        <v>1</v>
      </c>
      <c r="I36" s="9">
        <f>PRODUCT(H36,F36)</f>
        <v>4.95</v>
      </c>
    </row>
    <row r="37" spans="2:9" ht="12.75">
      <c r="B37" s="5"/>
      <c r="C37" s="5"/>
      <c r="D37" s="1"/>
      <c r="E37" s="5"/>
      <c r="F37" s="6"/>
      <c r="G37" s="1"/>
      <c r="H37" s="15"/>
      <c r="I37" s="9"/>
    </row>
    <row r="38" spans="2:9" ht="12.75">
      <c r="B38" s="5" t="s">
        <v>23</v>
      </c>
      <c r="C38" s="5" t="s">
        <v>24</v>
      </c>
      <c r="D38" s="1" t="s">
        <v>25</v>
      </c>
      <c r="E38" s="5"/>
      <c r="F38" s="9">
        <v>3.27</v>
      </c>
      <c r="G38" s="1"/>
      <c r="H38" s="15">
        <v>1</v>
      </c>
      <c r="I38" s="9">
        <f>PRODUCT(H38,F38)</f>
        <v>3.27</v>
      </c>
    </row>
    <row r="39" spans="2:9" ht="12.75" customHeight="1">
      <c r="B39" s="5"/>
      <c r="C39" s="5" t="s">
        <v>37</v>
      </c>
      <c r="D39" s="1"/>
      <c r="E39" s="5"/>
      <c r="F39" s="9">
        <v>5.4</v>
      </c>
      <c r="G39" s="1"/>
      <c r="H39" s="15">
        <v>1</v>
      </c>
      <c r="I39" s="9">
        <f>PRODUCT(H39,F39)</f>
        <v>5.4</v>
      </c>
    </row>
    <row r="40" spans="2:9" ht="13.5" thickBot="1">
      <c r="B40" s="5"/>
      <c r="C40" s="5"/>
      <c r="D40" s="1"/>
      <c r="E40" s="5"/>
      <c r="F40" s="9"/>
      <c r="G40" s="1"/>
      <c r="H40" s="15"/>
      <c r="I40" s="14">
        <f>SUM(I38,I39)</f>
        <v>8.67</v>
      </c>
    </row>
    <row r="41" spans="2:9" ht="13.5" thickTop="1">
      <c r="B41" s="5"/>
      <c r="C41" s="5"/>
      <c r="D41" s="1"/>
      <c r="E41" s="5"/>
      <c r="F41" s="5"/>
      <c r="G41" s="1"/>
      <c r="H41" s="1"/>
      <c r="I41" s="6"/>
    </row>
    <row r="42" spans="2:9" ht="15">
      <c r="B42" s="5"/>
      <c r="C42" s="42"/>
      <c r="D42" s="43"/>
      <c r="E42" s="44"/>
      <c r="F42" s="6"/>
      <c r="G42" s="1"/>
      <c r="H42" s="21"/>
      <c r="I42" s="17" t="s">
        <v>27</v>
      </c>
    </row>
    <row r="43" spans="2:9" ht="12.75">
      <c r="B43" s="5"/>
      <c r="C43" s="39" t="s">
        <v>46</v>
      </c>
      <c r="D43" s="40"/>
      <c r="E43" s="41"/>
      <c r="F43" s="6"/>
      <c r="G43" s="1"/>
      <c r="H43" s="26"/>
      <c r="I43" s="6"/>
    </row>
    <row r="44" spans="2:9" ht="12.75">
      <c r="B44" s="5"/>
      <c r="C44" s="42"/>
      <c r="D44" s="43"/>
      <c r="E44" s="44"/>
      <c r="F44" s="5"/>
      <c r="G44" s="1"/>
      <c r="H44" s="26"/>
      <c r="I44" s="16">
        <f>SUM(I14,I21,I26,I33,I36,I40)</f>
        <v>193.12</v>
      </c>
    </row>
    <row r="45" spans="2:9" ht="13.5" thickBot="1">
      <c r="B45" s="7"/>
      <c r="C45" s="7"/>
      <c r="D45" s="2"/>
      <c r="E45" s="7"/>
      <c r="F45" s="7"/>
      <c r="G45" s="1"/>
      <c r="H45" s="2"/>
      <c r="I45" s="13"/>
    </row>
    <row r="46" spans="2:9" ht="13.5" thickBot="1">
      <c r="B46" s="1"/>
      <c r="C46" s="1"/>
      <c r="D46" s="1"/>
      <c r="E46" s="1"/>
      <c r="F46" s="1"/>
      <c r="G46" s="2"/>
      <c r="H46" s="1"/>
      <c r="I46" s="15"/>
    </row>
    <row r="47" spans="2:3" ht="12.75">
      <c r="B47" s="1"/>
      <c r="C47" s="15"/>
    </row>
    <row r="48" spans="2:9" ht="12.75">
      <c r="B48" s="15"/>
      <c r="C48" s="15"/>
      <c r="D48" s="15"/>
      <c r="E48" s="15"/>
      <c r="F48" s="15"/>
      <c r="G48" s="15"/>
      <c r="H48" s="15"/>
      <c r="I48" s="15"/>
    </row>
    <row r="50" ht="12.75">
      <c r="A50" s="20"/>
    </row>
    <row r="52" spans="1:3" ht="12.75">
      <c r="A52" s="20"/>
      <c r="C52" s="20"/>
    </row>
    <row r="54" ht="12.75">
      <c r="A54" s="20"/>
    </row>
  </sheetData>
  <mergeCells count="6">
    <mergeCell ref="H43:H44"/>
    <mergeCell ref="C4:E4"/>
    <mergeCell ref="B1:I3"/>
    <mergeCell ref="C43:E43"/>
    <mergeCell ref="C42:E42"/>
    <mergeCell ref="C44:E44"/>
  </mergeCells>
  <hyperlinks>
    <hyperlink ref="D74" r:id="rId1" display="https://secure.reichelt.de/?;ACTION=20;LA=5000;AWKID=45435;PROVID=2084"/>
    <hyperlink ref="D75" r:id="rId2" display="https://secure.reichelt.de/?;ACTION=20;LA=5000;AWKID=45440;PROVID=2084"/>
  </hyperlinks>
  <printOptions/>
  <pageMargins left="0.75" right="0.75" top="0.24" bottom="0" header="0.44" footer="0.05"/>
  <pageSetup horizontalDpi="600" verticalDpi="600" orientation="landscape" paperSize="9" scale="97" r:id="rId3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2009-02-22T16:32:16Z</cp:lastPrinted>
  <dcterms:created xsi:type="dcterms:W3CDTF">2008-08-31T13:27:48Z</dcterms:created>
  <dcterms:modified xsi:type="dcterms:W3CDTF">2009-02-27T16:27:28Z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