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activeTab="0"/>
  </bookViews>
  <sheets>
    <sheet name="SDRAM-Timin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<sst xmlns="http://schemas.openxmlformats.org/spreadsheetml/2006/main" count="64" uniqueCount="53">
  <si>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Berechnung SDRAM-Timing für LPC24xx-Controller</t>
  </si>
  <si>
    <t>Vorgaben:</t>
  </si>
  <si>
    <t>Daten SDRAM:</t>
  </si>
  <si>
    <t>fCPU</t>
  </si>
  <si>
    <t>MHz</t>
  </si>
  <si>
    <t>CPU-Takt</t>
  </si>
  <si>
    <t>n</t>
  </si>
  <si>
    <t>Anzahl Refreshzyklen</t>
  </si>
  <si>
    <t>tn</t>
  </si>
  <si>
    <t>ms</t>
  </si>
  <si>
    <t>Zeit für n Refreshzyklen</t>
  </si>
  <si>
    <t>tRP</t>
  </si>
  <si>
    <t>ns</t>
  </si>
  <si>
    <t>PRE command period</t>
  </si>
  <si>
    <t>Berechnungen:</t>
  </si>
  <si>
    <t>tRAS</t>
  </si>
  <si>
    <t>ACT to PRE command period</t>
  </si>
  <si>
    <t>t</t>
  </si>
  <si>
    <t>Periodendauer</t>
  </si>
  <si>
    <t>tSREX</t>
  </si>
  <si>
    <t>Self-refresh exit time</t>
  </si>
  <si>
    <t>us</t>
  </si>
  <si>
    <t>Refreshzyklus</t>
  </si>
  <si>
    <t>tAPR</t>
  </si>
  <si>
    <t>Last data to ACT time</t>
  </si>
  <si>
    <t>tDAL</t>
  </si>
  <si>
    <t>Data in to ACT time</t>
  </si>
  <si>
    <t>EMCDynamicRefresh</t>
  </si>
  <si>
    <t>tWR</t>
  </si>
  <si>
    <t>WRITE recovery time</t>
  </si>
  <si>
    <t>EMCDynamictRP</t>
  </si>
  <si>
    <t>tRC</t>
  </si>
  <si>
    <t>ACT to ACT command period</t>
  </si>
  <si>
    <t>EMCDynamictRAS</t>
  </si>
  <si>
    <t>tRFC</t>
  </si>
  <si>
    <t>AUTO REFRESH period</t>
  </si>
  <si>
    <t>EMCDynamictSREX</t>
  </si>
  <si>
    <t>tXSR</t>
  </si>
  <si>
    <t>Exit SELF REFRESH to ACT</t>
  </si>
  <si>
    <t>EMCDynamictAPR</t>
  </si>
  <si>
    <t>tRRD</t>
  </si>
  <si>
    <t>ACT a to ACT b command period</t>
  </si>
  <si>
    <t>EMCDynamictDAL</t>
  </si>
  <si>
    <t>tMRD, tRSA</t>
  </si>
  <si>
    <t>LOAD MODE REGISTER to ACT period</t>
  </si>
  <si>
    <t>EMCDynamictWR</t>
  </si>
  <si>
    <t>EMCDynamictRC</t>
  </si>
  <si>
    <t>EMCDynamictRFC</t>
  </si>
  <si>
    <t>EMCDynamictXSR</t>
  </si>
  <si>
    <t>EMCDynamictRRD</t>
  </si>
  <si>
    <t>EMCDynamictMRD</t>
  </si>
  <si>
    <t>tRFSH</t>
  </si>
  <si>
    <t>Wenn tSREX unbekannt -&gt; tSREX = tXSR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</si>
</sst>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u val="single"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Symbol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4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0" fontId="2" fillId="3" borderId="11" xfId="0" applyFont="1" applyFill="1" applyBorder="1" applyAlignment="1" applyProtection="1">
      <alignment/>
      <protection/>
    </xf>
    <xf numFmtId="0" fontId="2" fillId="3" borderId="12" xfId="0" applyFont="1" applyFill="1" applyBorder="1" applyAlignment="1" applyProtection="1">
      <alignment/>
      <protection/>
    </xf>
    <xf numFmtId="0" fontId="2" fillId="3" borderId="7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 applyProtection="1">
      <alignment/>
      <protection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19" sqref="G19"/>
    </sheetView>
  </sheetViews>
  <sheetFormatPr defaultColWidth="11.421875" defaultRowHeight="12.75"/>
  <cols>
    <col min="1" max="1" width="20.28125" style="0" customWidth="1"/>
    <col min="2" max="3" width="6.00390625" style="0" customWidth="1"/>
    <col min="4" max="4" width="12.7109375" style="0" bestFit="1" customWidth="1"/>
    <col min="5" max="5" width="2.421875" style="0" customWidth="1"/>
    <col min="7" max="7" width="12.57421875" style="0" bestFit="1" customWidth="1"/>
    <col min="8" max="8" width="8.421875" style="0" customWidth="1"/>
    <col min="9" max="9" width="5.7109375" style="0" customWidth="1"/>
    <col min="10" max="10" width="31.7109375" style="0" bestFit="1" customWidth="1"/>
    <col min="11" max="11" width="8.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3"/>
      <c r="G2" s="2"/>
      <c r="H2" s="2"/>
      <c r="I2" s="2"/>
      <c r="J2" s="2"/>
      <c r="K2" s="2"/>
    </row>
    <row r="3" spans="1:11" ht="12.75">
      <c r="A3" s="4" t="s">
        <v>1</v>
      </c>
      <c r="B3" s="5"/>
      <c r="C3" s="5"/>
      <c r="D3" s="5"/>
      <c r="E3" s="6"/>
      <c r="F3" s="3"/>
      <c r="G3" s="4" t="s">
        <v>2</v>
      </c>
      <c r="H3" s="5"/>
      <c r="I3" s="5"/>
      <c r="J3" s="5"/>
      <c r="K3" s="6"/>
    </row>
    <row r="4" spans="1:11" ht="12.75">
      <c r="A4" s="7" t="s">
        <v>3</v>
      </c>
      <c r="B4" s="8">
        <v>72</v>
      </c>
      <c r="C4" s="5" t="s">
        <v>4</v>
      </c>
      <c r="D4" s="5" t="s">
        <v>5</v>
      </c>
      <c r="E4" s="6"/>
      <c r="F4" s="3"/>
      <c r="G4" s="9" t="s">
        <v>6</v>
      </c>
      <c r="H4" s="10">
        <v>8192</v>
      </c>
      <c r="I4" s="10"/>
      <c r="J4" s="10" t="s">
        <v>7</v>
      </c>
      <c r="K4" s="11"/>
    </row>
    <row r="5" spans="1:11" ht="12.75">
      <c r="A5" s="12"/>
      <c r="B5" s="2"/>
      <c r="C5" s="2"/>
      <c r="D5" s="2"/>
      <c r="E5" s="2"/>
      <c r="F5" s="3"/>
      <c r="G5" s="13" t="s">
        <v>8</v>
      </c>
      <c r="H5" s="14">
        <v>64</v>
      </c>
      <c r="I5" s="14" t="s">
        <v>9</v>
      </c>
      <c r="J5" s="14" t="s">
        <v>10</v>
      </c>
      <c r="K5" s="15"/>
    </row>
    <row r="6" spans="1:11" ht="12.75">
      <c r="A6" s="2"/>
      <c r="B6" s="2"/>
      <c r="C6" s="2"/>
      <c r="D6" s="2"/>
      <c r="E6" s="2"/>
      <c r="F6" s="3"/>
      <c r="G6" s="16" t="s">
        <v>11</v>
      </c>
      <c r="H6" s="17">
        <v>15</v>
      </c>
      <c r="I6" s="17" t="s">
        <v>12</v>
      </c>
      <c r="J6" s="14" t="s">
        <v>13</v>
      </c>
      <c r="K6" s="15"/>
    </row>
    <row r="7" spans="1:11" ht="12.75">
      <c r="A7" s="18" t="s">
        <v>14</v>
      </c>
      <c r="B7" s="19"/>
      <c r="C7" s="19"/>
      <c r="D7" s="19"/>
      <c r="E7" s="20"/>
      <c r="F7" s="3"/>
      <c r="G7" s="16" t="s">
        <v>15</v>
      </c>
      <c r="H7" s="17">
        <v>45</v>
      </c>
      <c r="I7" s="17" t="s">
        <v>12</v>
      </c>
      <c r="J7" s="14" t="s">
        <v>16</v>
      </c>
      <c r="K7" s="15"/>
    </row>
    <row r="8" spans="1:11" ht="12.75">
      <c r="A8" s="21" t="s">
        <v>17</v>
      </c>
      <c r="B8" s="22">
        <f>1/B4*1000</f>
        <v>13.888888888888888</v>
      </c>
      <c r="C8" s="22" t="s">
        <v>12</v>
      </c>
      <c r="D8" s="22" t="s">
        <v>18</v>
      </c>
      <c r="E8" s="23"/>
      <c r="F8" s="3"/>
      <c r="G8" s="16" t="s">
        <v>19</v>
      </c>
      <c r="H8" s="17">
        <v>70</v>
      </c>
      <c r="I8" s="17" t="s">
        <v>12</v>
      </c>
      <c r="J8" s="14" t="s">
        <v>20</v>
      </c>
      <c r="K8" s="15"/>
    </row>
    <row r="9" spans="1:11" ht="12.75">
      <c r="A9" s="24" t="s">
        <v>51</v>
      </c>
      <c r="B9" s="25">
        <f>H5/H4*1000</f>
        <v>7.8125</v>
      </c>
      <c r="C9" s="25" t="s">
        <v>21</v>
      </c>
      <c r="D9" s="25" t="s">
        <v>22</v>
      </c>
      <c r="E9" s="26"/>
      <c r="F9" s="3"/>
      <c r="G9" s="16" t="s">
        <v>23</v>
      </c>
      <c r="H9" s="17">
        <v>15</v>
      </c>
      <c r="I9" s="17" t="s">
        <v>12</v>
      </c>
      <c r="J9" s="14" t="s">
        <v>24</v>
      </c>
      <c r="K9" s="15"/>
    </row>
    <row r="10" spans="1:11" ht="12.75">
      <c r="A10" s="24"/>
      <c r="B10" s="25"/>
      <c r="C10" s="25"/>
      <c r="D10" s="25"/>
      <c r="E10" s="26"/>
      <c r="F10" s="3"/>
      <c r="G10" s="16" t="s">
        <v>25</v>
      </c>
      <c r="H10" s="17">
        <v>30</v>
      </c>
      <c r="I10" s="17" t="s">
        <v>12</v>
      </c>
      <c r="J10" s="14" t="s">
        <v>26</v>
      </c>
      <c r="K10" s="15"/>
    </row>
    <row r="11" spans="1:11" ht="12.75">
      <c r="A11" s="24" t="s">
        <v>27</v>
      </c>
      <c r="B11" s="25">
        <f>ROUNDDOWN(B9*1000/B8/16,0)</f>
        <v>35</v>
      </c>
      <c r="C11" s="25"/>
      <c r="D11" s="25"/>
      <c r="E11" s="26"/>
      <c r="F11" s="3"/>
      <c r="G11" s="16" t="s">
        <v>28</v>
      </c>
      <c r="H11" s="17">
        <v>68</v>
      </c>
      <c r="I11" s="17" t="s">
        <v>12</v>
      </c>
      <c r="J11" s="14" t="s">
        <v>29</v>
      </c>
      <c r="K11" s="15"/>
    </row>
    <row r="12" spans="1:11" ht="12.75">
      <c r="A12" s="24" t="s">
        <v>30</v>
      </c>
      <c r="B12" s="25">
        <f>ROUNDUP(H6/B8,0)-1</f>
        <v>1</v>
      </c>
      <c r="C12" s="25"/>
      <c r="D12" s="25"/>
      <c r="E12" s="26"/>
      <c r="F12" s="3"/>
      <c r="G12" s="16" t="s">
        <v>31</v>
      </c>
      <c r="H12" s="17">
        <v>68</v>
      </c>
      <c r="I12" s="17" t="s">
        <v>12</v>
      </c>
      <c r="J12" s="14" t="s">
        <v>32</v>
      </c>
      <c r="K12" s="15"/>
    </row>
    <row r="13" spans="1:11" ht="12.75">
      <c r="A13" s="24" t="s">
        <v>33</v>
      </c>
      <c r="B13" s="25">
        <f>ROUNDUP(H7/B8,0)-1</f>
        <v>3</v>
      </c>
      <c r="C13" s="25"/>
      <c r="D13" s="25"/>
      <c r="E13" s="26"/>
      <c r="F13" s="3"/>
      <c r="G13" s="16" t="s">
        <v>34</v>
      </c>
      <c r="H13" s="17">
        <v>66</v>
      </c>
      <c r="I13" s="17" t="s">
        <v>12</v>
      </c>
      <c r="J13" s="14" t="s">
        <v>35</v>
      </c>
      <c r="K13" s="15"/>
    </row>
    <row r="14" spans="1:11" ht="12.75">
      <c r="A14" s="24" t="s">
        <v>36</v>
      </c>
      <c r="B14" s="25">
        <f>ROUNDUP(H8/B8,0)-1</f>
        <v>5</v>
      </c>
      <c r="C14" s="25"/>
      <c r="D14" s="25"/>
      <c r="E14" s="26"/>
      <c r="F14" s="3"/>
      <c r="G14" s="16" t="s">
        <v>37</v>
      </c>
      <c r="H14" s="17">
        <v>70</v>
      </c>
      <c r="I14" s="17" t="s">
        <v>12</v>
      </c>
      <c r="J14" s="14" t="s">
        <v>38</v>
      </c>
      <c r="K14" s="15"/>
    </row>
    <row r="15" spans="1:11" ht="12.75">
      <c r="A15" s="27" t="s">
        <v>39</v>
      </c>
      <c r="B15" s="28">
        <f>ROUNDUP(H9/B8,0)-1</f>
        <v>1</v>
      </c>
      <c r="C15" s="28"/>
      <c r="D15" s="28"/>
      <c r="E15" s="29"/>
      <c r="F15" s="3"/>
      <c r="G15" s="16" t="s">
        <v>40</v>
      </c>
      <c r="H15" s="17">
        <v>30</v>
      </c>
      <c r="I15" s="17" t="s">
        <v>12</v>
      </c>
      <c r="J15" s="14" t="s">
        <v>41</v>
      </c>
      <c r="K15" s="15"/>
    </row>
    <row r="16" spans="1:11" ht="12.75">
      <c r="A16" s="27" t="s">
        <v>42</v>
      </c>
      <c r="B16" s="28">
        <f>ROUNDUP(H10/B8,0)-1</f>
        <v>2</v>
      </c>
      <c r="C16" s="28"/>
      <c r="D16" s="28"/>
      <c r="E16" s="29"/>
      <c r="F16" s="3"/>
      <c r="G16" s="30" t="s">
        <v>43</v>
      </c>
      <c r="H16" s="31">
        <v>30</v>
      </c>
      <c r="I16" s="31" t="s">
        <v>12</v>
      </c>
      <c r="J16" s="32" t="s">
        <v>44</v>
      </c>
      <c r="K16" s="33"/>
    </row>
    <row r="17" spans="1:11" ht="12.75">
      <c r="A17" s="27" t="s">
        <v>45</v>
      </c>
      <c r="B17" s="25">
        <f>ROUNDUP(H11/B8,0)-1</f>
        <v>4</v>
      </c>
      <c r="C17" s="28"/>
      <c r="D17" s="28"/>
      <c r="E17" s="29"/>
      <c r="F17" s="3"/>
      <c r="G17" s="2"/>
      <c r="H17" s="2"/>
      <c r="I17" s="2"/>
      <c r="J17" s="2"/>
      <c r="K17" s="2"/>
    </row>
    <row r="18" spans="1:11" ht="12.75">
      <c r="A18" s="27" t="s">
        <v>46</v>
      </c>
      <c r="B18" s="25">
        <f>ROUNDUP(H12/B8,0)-1</f>
        <v>4</v>
      </c>
      <c r="C18" s="28"/>
      <c r="D18" s="28"/>
      <c r="E18" s="29"/>
      <c r="F18" s="3"/>
      <c r="G18" s="2" t="s">
        <v>52</v>
      </c>
      <c r="H18" s="2"/>
      <c r="I18" s="2"/>
      <c r="J18" s="2"/>
      <c r="K18" s="2"/>
    </row>
    <row r="19" spans="1:11" ht="12.75">
      <c r="A19" s="27" t="s">
        <v>47</v>
      </c>
      <c r="B19" s="25">
        <f>ROUNDUP(H13/B8,0)-1</f>
        <v>4</v>
      </c>
      <c r="C19" s="28"/>
      <c r="D19" s="28"/>
      <c r="E19" s="29"/>
      <c r="F19" s="3"/>
      <c r="G19" s="2"/>
      <c r="H19" s="2"/>
      <c r="I19" s="2"/>
      <c r="J19" s="2"/>
      <c r="K19" s="2"/>
    </row>
    <row r="20" spans="1:11" ht="12.75">
      <c r="A20" s="27" t="s">
        <v>48</v>
      </c>
      <c r="B20" s="25">
        <f>ROUNDUP(H14/B8,0)-1</f>
        <v>5</v>
      </c>
      <c r="C20" s="28"/>
      <c r="D20" s="28"/>
      <c r="E20" s="29"/>
      <c r="F20" s="3"/>
      <c r="G20" s="2"/>
      <c r="H20" s="2"/>
      <c r="I20" s="2"/>
      <c r="J20" s="2"/>
      <c r="K20" s="2"/>
    </row>
    <row r="21" spans="1:11" ht="12.75">
      <c r="A21" s="27" t="s">
        <v>49</v>
      </c>
      <c r="B21" s="25">
        <f>ROUNDUP(H15/B8,0)-1</f>
        <v>2</v>
      </c>
      <c r="C21" s="28"/>
      <c r="D21" s="28"/>
      <c r="E21" s="29"/>
      <c r="F21" s="34"/>
      <c r="G21" s="2"/>
      <c r="H21" s="2"/>
      <c r="I21" s="2"/>
      <c r="J21" s="2"/>
      <c r="K21" s="2"/>
    </row>
    <row r="22" spans="1:11" ht="12.75">
      <c r="A22" s="35" t="s">
        <v>50</v>
      </c>
      <c r="B22" s="36">
        <f>ROUNDUP(H16/B8,0)-1</f>
        <v>2</v>
      </c>
      <c r="C22" s="37"/>
      <c r="D22" s="37"/>
      <c r="E22" s="38"/>
      <c r="F22" s="34"/>
      <c r="G22" s="2"/>
      <c r="H22" s="2"/>
      <c r="I22" s="2"/>
      <c r="J22" s="2"/>
      <c r="K22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Plüss</dc:creator>
  <cp:keywords/>
  <dc:description/>
  <cp:lastModifiedBy>Tobias Plüss</cp:lastModifiedBy>
  <cp:lastPrinted>2009-11-16T20:24:44Z</cp:lastPrinted>
  <dcterms:created xsi:type="dcterms:W3CDTF">2009-11-16T20:21:33Z</dcterms:created>
  <dcterms:modified xsi:type="dcterms:W3CDTF">2009-11-16T20:25:47Z</dcterms:modified>
  <cp:category/>
  <cp:version/>
  <cp:contentType/>
  <cp:contentStatus/>
</cp:coreProperties>
</file>