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<sst xmlns="http://schemas.openxmlformats.org/spreadsheetml/2006/main" count="8" uniqueCount="8">
  <si>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Nr.:</t>
  </si>
  <si>
    <t>Datum</t>
  </si>
  <si>
    <t>Kalenderwoche</t>
  </si>
  <si>
    <t>Messwert
Bereich 1
in kgf</t>
  </si>
  <si>
    <t>Messwert
Bereich 2
in kgf</t>
  </si>
  <si>
    <t>Messwert
Bereich 3
in kgf</t>
  </si>
  <si>
    <t>Messwert
Bereich 4
in kgf</t>
  </si>
  <si>
    <t>0.934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</si>
</sst>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">
      <selection activeCell="I1" sqref="I1"/>
    </sheetView>
  </sheetViews>
  <sheetFormatPr defaultColWidth="11.421875" defaultRowHeight="12.75"/>
  <sheetData>
    <row r="1" spans="1:9" ht="48" customHeight="1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tr">
        <f>IF(SUM(I2:I16000)&gt;0,"KW "&amp;I1&amp;" auswerten 
"&amp;TEXT(SUM(H2:H16000)/SUM(I2:I16000),"###,000"),"KW "&amp;I1&amp;" auswerten 
0,000")</f>
        <v>KW 23 auswerten 
1,162</v>
      </c>
      <c r="I1">
        <v>23</v>
      </c>
    </row>
    <row r="2" spans="1:9" ht="12.75">
      <c r="A2" s="3">
        <v>1</v>
      </c>
      <c r="B2" s="4">
        <v>38463</v>
      </c>
      <c r="C2" s="5">
        <f>_XLL.KALENDERWOCHE(B2)</f>
        <v>17</v>
      </c>
      <c r="D2" s="6">
        <v>1.214</v>
      </c>
      <c r="E2" s="6">
        <v>1.342</v>
      </c>
      <c r="F2" s="6">
        <v>1.402</v>
      </c>
      <c r="G2" s="6">
        <v>1.438</v>
      </c>
      <c r="H2">
        <f>IF($I$1=C2,D2,"")</f>
      </c>
      <c r="I2">
        <f>IF(ISNUMBER(H2),1,"")</f>
      </c>
    </row>
    <row r="3" spans="1:9" ht="12.75">
      <c r="A3" s="3">
        <f>A2+1</f>
        <v>2</v>
      </c>
      <c r="B3" s="7">
        <v>38463</v>
      </c>
      <c r="C3" s="5">
        <f>_XLL.KALENDERWOCHE(B3)</f>
        <v>17</v>
      </c>
      <c r="D3" s="6">
        <v>1.266</v>
      </c>
      <c r="E3" s="6">
        <v>1.42</v>
      </c>
      <c r="F3" s="6">
        <v>1.318</v>
      </c>
      <c r="G3" s="6">
        <v>1.342</v>
      </c>
      <c r="H3">
        <f aca="true" t="shared" si="0" ref="H3:H66">IF($I$1=C3,D3,"")</f>
      </c>
      <c r="I3">
        <f aca="true" t="shared" si="1" ref="I3:I66">IF(ISNUMBER(H3),1,"")</f>
      </c>
    </row>
    <row r="4" spans="1:9" ht="12.75">
      <c r="A4" s="3">
        <f aca="true" t="shared" si="2" ref="A4:A67">A3+1</f>
        <v>3</v>
      </c>
      <c r="B4" s="7">
        <v>38463</v>
      </c>
      <c r="C4" s="5">
        <f>_XLL.KALENDERWOCHE(B4)</f>
        <v>17</v>
      </c>
      <c r="D4" s="6">
        <v>1.346</v>
      </c>
      <c r="E4" s="6">
        <v>0.978</v>
      </c>
      <c r="F4" s="6">
        <v>0.976</v>
      </c>
      <c r="G4" s="6">
        <v>1.244</v>
      </c>
      <c r="H4">
        <f t="shared" si="0"/>
      </c>
      <c r="I4">
        <f t="shared" si="1"/>
      </c>
    </row>
    <row r="5" spans="1:9" ht="12.75">
      <c r="A5" s="3">
        <f t="shared" si="2"/>
        <v>4</v>
      </c>
      <c r="B5" s="7">
        <v>38464</v>
      </c>
      <c r="C5" s="5">
        <f>_XLL.KALENDERWOCHE(B5)</f>
        <v>17</v>
      </c>
      <c r="D5" s="6">
        <v>1.346</v>
      </c>
      <c r="E5" s="6">
        <v>1.226</v>
      </c>
      <c r="F5" s="6">
        <v>1.174</v>
      </c>
      <c r="G5" s="6">
        <v>1.332</v>
      </c>
      <c r="H5">
        <f t="shared" si="0"/>
      </c>
      <c r="I5">
        <f t="shared" si="1"/>
      </c>
    </row>
    <row r="6" spans="1:9" ht="12.75">
      <c r="A6" s="3">
        <f t="shared" si="2"/>
        <v>5</v>
      </c>
      <c r="B6" s="7">
        <v>38464</v>
      </c>
      <c r="C6" s="5">
        <f>_XLL.KALENDERWOCHE(B6)</f>
        <v>17</v>
      </c>
      <c r="D6" s="6">
        <v>1.134</v>
      </c>
      <c r="E6" s="6">
        <v>1.17</v>
      </c>
      <c r="F6" s="6">
        <v>1.24</v>
      </c>
      <c r="G6" s="6">
        <v>1.13</v>
      </c>
      <c r="H6">
        <f t="shared" si="0"/>
      </c>
      <c r="I6">
        <f t="shared" si="1"/>
      </c>
    </row>
    <row r="7" spans="1:9" ht="12.75">
      <c r="A7" s="3">
        <f t="shared" si="2"/>
        <v>6</v>
      </c>
      <c r="B7" s="7">
        <v>38464</v>
      </c>
      <c r="C7" s="5">
        <f>_XLL.KALENDERWOCHE(B7)</f>
        <v>17</v>
      </c>
      <c r="D7" s="6">
        <v>1.288</v>
      </c>
      <c r="E7" s="6">
        <v>1.264</v>
      </c>
      <c r="F7" s="6">
        <v>1.26</v>
      </c>
      <c r="G7" s="6">
        <v>1.176</v>
      </c>
      <c r="H7">
        <f t="shared" si="0"/>
      </c>
      <c r="I7">
        <f t="shared" si="1"/>
      </c>
    </row>
    <row r="8" spans="1:9" ht="12.75">
      <c r="A8" s="3">
        <f t="shared" si="2"/>
        <v>7</v>
      </c>
      <c r="B8" s="7">
        <v>38465</v>
      </c>
      <c r="C8" s="5">
        <f>_XLL.KALENDERWOCHE(B8)</f>
        <v>17</v>
      </c>
      <c r="D8" s="6">
        <v>1.084</v>
      </c>
      <c r="E8" s="6">
        <v>1.13</v>
      </c>
      <c r="F8" s="6">
        <v>1.334</v>
      </c>
      <c r="G8" s="6">
        <v>1.11</v>
      </c>
      <c r="H8">
        <f t="shared" si="0"/>
      </c>
      <c r="I8">
        <f t="shared" si="1"/>
      </c>
    </row>
    <row r="9" spans="1:9" ht="12.75">
      <c r="A9" s="3">
        <f t="shared" si="2"/>
        <v>8</v>
      </c>
      <c r="B9" s="7">
        <v>38469</v>
      </c>
      <c r="C9" s="5">
        <f>_XLL.KALENDERWOCHE(B9)</f>
        <v>18</v>
      </c>
      <c r="D9" s="6">
        <v>1.306</v>
      </c>
      <c r="E9" s="6">
        <v>1.37</v>
      </c>
      <c r="F9" s="6">
        <v>0.924</v>
      </c>
      <c r="G9" s="6">
        <v>1.258</v>
      </c>
      <c r="H9">
        <f t="shared" si="0"/>
      </c>
      <c r="I9">
        <f t="shared" si="1"/>
      </c>
    </row>
    <row r="10" spans="1:9" ht="12.75">
      <c r="A10" s="3">
        <f t="shared" si="2"/>
        <v>9</v>
      </c>
      <c r="B10" s="7">
        <v>38469</v>
      </c>
      <c r="C10" s="5">
        <f>_XLL.KALENDERWOCHE(B10)</f>
        <v>18</v>
      </c>
      <c r="D10" s="6">
        <v>1.376</v>
      </c>
      <c r="E10" s="6">
        <v>1.432</v>
      </c>
      <c r="F10" s="6">
        <v>1.282</v>
      </c>
      <c r="G10" s="6">
        <v>1.006</v>
      </c>
      <c r="H10">
        <f t="shared" si="0"/>
      </c>
      <c r="I10">
        <f t="shared" si="1"/>
      </c>
    </row>
    <row r="11" spans="1:9" ht="12.75">
      <c r="A11" s="3">
        <f t="shared" si="2"/>
        <v>10</v>
      </c>
      <c r="B11" s="7">
        <v>38469</v>
      </c>
      <c r="C11" s="5">
        <f>_XLL.KALENDERWOCHE(B11)</f>
        <v>18</v>
      </c>
      <c r="D11" s="6">
        <v>1.342</v>
      </c>
      <c r="E11" s="6">
        <v>1.3</v>
      </c>
      <c r="F11" s="6">
        <v>1.112</v>
      </c>
      <c r="G11" s="6">
        <v>1.374</v>
      </c>
      <c r="H11">
        <f t="shared" si="0"/>
      </c>
      <c r="I11">
        <f t="shared" si="1"/>
      </c>
    </row>
    <row r="12" spans="1:9" ht="12.75">
      <c r="A12" s="3">
        <f t="shared" si="2"/>
        <v>11</v>
      </c>
      <c r="B12" s="7">
        <v>38470</v>
      </c>
      <c r="C12" s="5">
        <f>_XLL.KALENDERWOCHE(B12)</f>
        <v>18</v>
      </c>
      <c r="D12" s="6">
        <v>1.188</v>
      </c>
      <c r="E12" s="6">
        <v>1.238</v>
      </c>
      <c r="F12" s="6">
        <v>1.12</v>
      </c>
      <c r="G12" s="6">
        <v>1.166</v>
      </c>
      <c r="H12">
        <f t="shared" si="0"/>
      </c>
      <c r="I12">
        <f t="shared" si="1"/>
      </c>
    </row>
    <row r="13" spans="1:9" ht="12.75">
      <c r="A13" s="3">
        <f t="shared" si="2"/>
        <v>12</v>
      </c>
      <c r="B13" s="7">
        <v>38470</v>
      </c>
      <c r="C13" s="5">
        <f>_XLL.KALENDERWOCHE(B13)</f>
        <v>18</v>
      </c>
      <c r="D13" s="3">
        <v>1.114</v>
      </c>
      <c r="E13" s="3">
        <v>1.196</v>
      </c>
      <c r="F13" s="3">
        <v>1.138</v>
      </c>
      <c r="G13" s="3">
        <v>1.054</v>
      </c>
      <c r="H13">
        <f t="shared" si="0"/>
      </c>
      <c r="I13">
        <f t="shared" si="1"/>
      </c>
    </row>
    <row r="14" spans="1:9" ht="12.75">
      <c r="A14" s="3">
        <f t="shared" si="2"/>
        <v>13</v>
      </c>
      <c r="B14" s="7">
        <v>38471</v>
      </c>
      <c r="C14" s="5">
        <f>_XLL.KALENDERWOCHE(B14)</f>
        <v>18</v>
      </c>
      <c r="D14" s="6">
        <v>1.026</v>
      </c>
      <c r="E14" s="6">
        <v>0.944</v>
      </c>
      <c r="F14" s="6">
        <v>0.928</v>
      </c>
      <c r="G14" s="6">
        <v>0.956</v>
      </c>
      <c r="H14">
        <f t="shared" si="0"/>
      </c>
      <c r="I14">
        <f t="shared" si="1"/>
      </c>
    </row>
    <row r="15" spans="1:9" ht="12.75">
      <c r="A15" s="3">
        <f t="shared" si="2"/>
        <v>14</v>
      </c>
      <c r="B15" s="7">
        <v>38472</v>
      </c>
      <c r="C15" s="5">
        <f>_XLL.KALENDERWOCHE(B15)</f>
        <v>18</v>
      </c>
      <c r="D15" s="6">
        <v>0.938</v>
      </c>
      <c r="E15" s="6">
        <v>1.164</v>
      </c>
      <c r="F15" s="6">
        <v>0.906</v>
      </c>
      <c r="G15" s="6">
        <v>1.414</v>
      </c>
      <c r="H15">
        <f t="shared" si="0"/>
      </c>
      <c r="I15">
        <f t="shared" si="1"/>
      </c>
    </row>
    <row r="16" spans="1:9" ht="12.75">
      <c r="A16" s="3">
        <f t="shared" si="2"/>
        <v>15</v>
      </c>
      <c r="B16" s="7">
        <v>38472</v>
      </c>
      <c r="C16" s="5">
        <f>_XLL.KALENDERWOCHE(B16)</f>
        <v>18</v>
      </c>
      <c r="D16" s="6">
        <v>1.228</v>
      </c>
      <c r="E16" s="6">
        <v>1.316</v>
      </c>
      <c r="F16" s="6">
        <v>1.43</v>
      </c>
      <c r="G16" s="6">
        <v>1.338</v>
      </c>
      <c r="H16">
        <f t="shared" si="0"/>
      </c>
      <c r="I16">
        <f t="shared" si="1"/>
      </c>
    </row>
    <row r="17" spans="1:9" ht="12.75">
      <c r="A17" s="3">
        <f t="shared" si="2"/>
        <v>16</v>
      </c>
      <c r="B17" s="7">
        <v>38472</v>
      </c>
      <c r="C17" s="5">
        <f>_XLL.KALENDERWOCHE(B17)</f>
        <v>18</v>
      </c>
      <c r="D17" s="6">
        <v>0.906</v>
      </c>
      <c r="E17" s="6">
        <v>0.938</v>
      </c>
      <c r="F17" s="6">
        <v>0.94</v>
      </c>
      <c r="G17" s="6">
        <v>1.088</v>
      </c>
      <c r="H17">
        <f t="shared" si="0"/>
      </c>
      <c r="I17">
        <f t="shared" si="1"/>
      </c>
    </row>
    <row r="18" spans="1:9" ht="12.75">
      <c r="A18" s="3">
        <f t="shared" si="2"/>
        <v>17</v>
      </c>
      <c r="B18" s="7">
        <v>38472</v>
      </c>
      <c r="C18" s="5">
        <f>_XLL.KALENDERWOCHE(B18)</f>
        <v>18</v>
      </c>
      <c r="D18" s="6">
        <v>1.344</v>
      </c>
      <c r="E18" s="6">
        <v>1.026</v>
      </c>
      <c r="F18" s="6">
        <v>1.262</v>
      </c>
      <c r="G18" s="6">
        <v>1.126</v>
      </c>
      <c r="H18">
        <f t="shared" si="0"/>
      </c>
      <c r="I18">
        <f t="shared" si="1"/>
      </c>
    </row>
    <row r="19" spans="1:9" ht="12.75">
      <c r="A19" s="3">
        <f t="shared" si="2"/>
        <v>18</v>
      </c>
      <c r="B19" s="7">
        <v>38475</v>
      </c>
      <c r="C19" s="5">
        <f>_XLL.KALENDERWOCHE(B19)</f>
        <v>19</v>
      </c>
      <c r="D19" s="6">
        <v>1.274</v>
      </c>
      <c r="E19" s="6">
        <v>1.16</v>
      </c>
      <c r="F19" s="6">
        <v>1.384</v>
      </c>
      <c r="G19" s="6">
        <v>1.03</v>
      </c>
      <c r="H19">
        <f t="shared" si="0"/>
      </c>
      <c r="I19">
        <f t="shared" si="1"/>
      </c>
    </row>
    <row r="20" spans="1:9" ht="12.75">
      <c r="A20" s="3">
        <f t="shared" si="2"/>
        <v>19</v>
      </c>
      <c r="B20" s="7">
        <v>38475</v>
      </c>
      <c r="C20" s="5">
        <f>_XLL.KALENDERWOCHE(B20)</f>
        <v>19</v>
      </c>
      <c r="D20" s="6">
        <v>1.26</v>
      </c>
      <c r="E20" s="6">
        <v>0.946</v>
      </c>
      <c r="F20" s="6">
        <v>1.174</v>
      </c>
      <c r="G20" s="6">
        <v>1.01</v>
      </c>
      <c r="H20">
        <f t="shared" si="0"/>
      </c>
      <c r="I20">
        <f t="shared" si="1"/>
      </c>
    </row>
    <row r="21" spans="1:9" ht="12.75">
      <c r="A21" s="3">
        <f t="shared" si="2"/>
        <v>20</v>
      </c>
      <c r="B21" s="7">
        <v>38475</v>
      </c>
      <c r="C21" s="5">
        <f>_XLL.KALENDERWOCHE(B21)</f>
        <v>19</v>
      </c>
      <c r="D21" s="6">
        <v>1.276</v>
      </c>
      <c r="E21" s="6">
        <v>1.102</v>
      </c>
      <c r="F21" s="6">
        <v>1.248</v>
      </c>
      <c r="G21" s="6">
        <v>1</v>
      </c>
      <c r="H21">
        <f t="shared" si="0"/>
      </c>
      <c r="I21">
        <f t="shared" si="1"/>
      </c>
    </row>
    <row r="22" spans="1:9" ht="12.75">
      <c r="A22" s="3">
        <f t="shared" si="2"/>
        <v>21</v>
      </c>
      <c r="B22" s="7">
        <v>38476</v>
      </c>
      <c r="C22" s="5">
        <f>_XLL.KALENDERWOCHE(B22)</f>
        <v>19</v>
      </c>
      <c r="D22" s="6">
        <v>1.054</v>
      </c>
      <c r="E22" s="6">
        <v>1.016</v>
      </c>
      <c r="F22" s="6">
        <v>1.276</v>
      </c>
      <c r="G22" s="6">
        <v>0.974</v>
      </c>
      <c r="H22">
        <f t="shared" si="0"/>
      </c>
      <c r="I22">
        <f t="shared" si="1"/>
      </c>
    </row>
    <row r="23" spans="1:9" ht="12.75">
      <c r="A23" s="3">
        <f t="shared" si="2"/>
        <v>22</v>
      </c>
      <c r="B23" s="7">
        <v>38476</v>
      </c>
      <c r="C23" s="5">
        <f>_XLL.KALENDERWOCHE(B23)</f>
        <v>19</v>
      </c>
      <c r="D23" s="6">
        <v>0.984</v>
      </c>
      <c r="E23" s="6">
        <v>0.928</v>
      </c>
      <c r="F23" s="6">
        <v>1.216</v>
      </c>
      <c r="G23" s="6">
        <v>1.18</v>
      </c>
      <c r="H23">
        <f t="shared" si="0"/>
      </c>
      <c r="I23">
        <f t="shared" si="1"/>
      </c>
    </row>
    <row r="24" spans="1:9" ht="12.75">
      <c r="A24" s="3">
        <f t="shared" si="2"/>
        <v>23</v>
      </c>
      <c r="B24" s="7">
        <v>38476</v>
      </c>
      <c r="C24" s="5">
        <f>_XLL.KALENDERWOCHE(B24)</f>
        <v>19</v>
      </c>
      <c r="D24" s="6">
        <v>1.314</v>
      </c>
      <c r="E24" s="6">
        <v>1.002</v>
      </c>
      <c r="F24" s="6">
        <v>1.164</v>
      </c>
      <c r="G24" s="6">
        <v>1.302</v>
      </c>
      <c r="H24">
        <f t="shared" si="0"/>
      </c>
      <c r="I24">
        <f t="shared" si="1"/>
      </c>
    </row>
    <row r="25" spans="1:9" ht="12.75">
      <c r="A25" s="3">
        <f t="shared" si="2"/>
        <v>24</v>
      </c>
      <c r="B25" s="7">
        <v>38478</v>
      </c>
      <c r="C25" s="5">
        <f>_XLL.KALENDERWOCHE(B25)</f>
        <v>19</v>
      </c>
      <c r="D25" s="6">
        <v>1.222</v>
      </c>
      <c r="E25" s="6">
        <v>1.214</v>
      </c>
      <c r="F25" s="6">
        <v>1.288</v>
      </c>
      <c r="G25" s="6">
        <v>1.364</v>
      </c>
      <c r="H25">
        <f t="shared" si="0"/>
      </c>
      <c r="I25">
        <f t="shared" si="1"/>
      </c>
    </row>
    <row r="26" spans="1:9" ht="12.75">
      <c r="A26" s="3">
        <f t="shared" si="2"/>
        <v>25</v>
      </c>
      <c r="B26" s="7">
        <v>38478</v>
      </c>
      <c r="C26" s="5">
        <f>_XLL.KALENDERWOCHE(B26)</f>
        <v>19</v>
      </c>
      <c r="D26" s="6">
        <v>1.314</v>
      </c>
      <c r="E26" s="6">
        <v>1.364</v>
      </c>
      <c r="F26" s="6">
        <v>1.338</v>
      </c>
      <c r="G26" s="6">
        <v>1.432</v>
      </c>
      <c r="H26">
        <f t="shared" si="0"/>
      </c>
      <c r="I26">
        <f t="shared" si="1"/>
      </c>
    </row>
    <row r="27" spans="1:9" ht="12.75">
      <c r="A27" s="3">
        <f t="shared" si="2"/>
        <v>26</v>
      </c>
      <c r="B27" s="7">
        <v>38478</v>
      </c>
      <c r="C27" s="5">
        <f>_XLL.KALENDERWOCHE(B27)</f>
        <v>19</v>
      </c>
      <c r="D27" s="6">
        <v>1.09</v>
      </c>
      <c r="E27" s="6">
        <v>1.152</v>
      </c>
      <c r="F27" s="6">
        <v>1.282</v>
      </c>
      <c r="G27" s="6">
        <v>1.274</v>
      </c>
      <c r="H27">
        <f t="shared" si="0"/>
      </c>
      <c r="I27">
        <f t="shared" si="1"/>
      </c>
    </row>
    <row r="28" spans="1:9" ht="12.75">
      <c r="A28" s="3">
        <f t="shared" si="2"/>
        <v>27</v>
      </c>
      <c r="B28" s="7">
        <v>38479</v>
      </c>
      <c r="C28" s="5">
        <f>_XLL.KALENDERWOCHE(B28)</f>
        <v>19</v>
      </c>
      <c r="D28" s="6">
        <v>1.442</v>
      </c>
      <c r="E28" s="6">
        <v>1.226</v>
      </c>
      <c r="F28" s="6">
        <v>1.214</v>
      </c>
      <c r="G28" s="6">
        <v>1.224</v>
      </c>
      <c r="H28">
        <f t="shared" si="0"/>
      </c>
      <c r="I28">
        <f t="shared" si="1"/>
      </c>
    </row>
    <row r="29" spans="1:9" ht="12.75">
      <c r="A29" s="3">
        <f t="shared" si="2"/>
        <v>28</v>
      </c>
      <c r="B29" s="7">
        <v>38479</v>
      </c>
      <c r="C29" s="5">
        <f>_XLL.KALENDERWOCHE(B29)</f>
        <v>19</v>
      </c>
      <c r="D29" s="6">
        <v>1.215</v>
      </c>
      <c r="E29" s="6">
        <v>1.21</v>
      </c>
      <c r="F29" s="6">
        <v>1.294</v>
      </c>
      <c r="G29" s="6">
        <v>1.112</v>
      </c>
      <c r="H29">
        <f t="shared" si="0"/>
      </c>
      <c r="I29">
        <f t="shared" si="1"/>
      </c>
    </row>
    <row r="30" spans="1:9" ht="12.75">
      <c r="A30" s="3">
        <f t="shared" si="2"/>
        <v>29</v>
      </c>
      <c r="B30" s="7">
        <v>38479</v>
      </c>
      <c r="C30" s="5">
        <f>_XLL.KALENDERWOCHE(B30)</f>
        <v>19</v>
      </c>
      <c r="D30" s="6">
        <v>1.116</v>
      </c>
      <c r="E30" s="6">
        <v>0.898</v>
      </c>
      <c r="F30" s="6">
        <v>1.412</v>
      </c>
      <c r="G30" s="6">
        <v>1.392</v>
      </c>
      <c r="H30">
        <f t="shared" si="0"/>
      </c>
      <c r="I30">
        <f t="shared" si="1"/>
      </c>
    </row>
    <row r="31" spans="1:9" ht="12.75">
      <c r="A31" s="3">
        <f t="shared" si="2"/>
        <v>30</v>
      </c>
      <c r="B31" s="7">
        <v>38481</v>
      </c>
      <c r="C31" s="5">
        <f>_XLL.KALENDERWOCHE(B31)</f>
        <v>20</v>
      </c>
      <c r="D31" s="6">
        <v>1.268</v>
      </c>
      <c r="E31" s="6">
        <v>1.132</v>
      </c>
      <c r="F31" s="6">
        <v>1.385</v>
      </c>
      <c r="G31" s="6">
        <v>1.216</v>
      </c>
      <c r="H31">
        <f t="shared" si="0"/>
      </c>
      <c r="I31">
        <f t="shared" si="1"/>
      </c>
    </row>
    <row r="32" spans="1:9" ht="12.75">
      <c r="A32" s="3">
        <f t="shared" si="2"/>
        <v>31</v>
      </c>
      <c r="B32" s="7">
        <v>38481</v>
      </c>
      <c r="C32" s="5">
        <f>_XLL.KALENDERWOCHE(B32)</f>
        <v>20</v>
      </c>
      <c r="D32" s="6">
        <v>1.14</v>
      </c>
      <c r="E32" s="6">
        <v>1.08</v>
      </c>
      <c r="F32" s="6">
        <v>1.276</v>
      </c>
      <c r="G32" s="6">
        <v>1.346</v>
      </c>
      <c r="H32">
        <f t="shared" si="0"/>
      </c>
      <c r="I32">
        <f t="shared" si="1"/>
      </c>
    </row>
    <row r="33" spans="1:9" ht="12.75">
      <c r="A33" s="3">
        <f t="shared" si="2"/>
        <v>32</v>
      </c>
      <c r="B33" s="7">
        <v>38481</v>
      </c>
      <c r="C33" s="5">
        <f>_XLL.KALENDERWOCHE(B33)</f>
        <v>20</v>
      </c>
      <c r="D33" s="6">
        <v>1.25</v>
      </c>
      <c r="E33" s="6">
        <v>1.298</v>
      </c>
      <c r="F33" s="6">
        <v>1.126</v>
      </c>
      <c r="G33" s="6">
        <v>1.204</v>
      </c>
      <c r="H33">
        <f t="shared" si="0"/>
      </c>
      <c r="I33">
        <f t="shared" si="1"/>
      </c>
    </row>
    <row r="34" spans="1:9" ht="12.75">
      <c r="A34" s="3">
        <f t="shared" si="2"/>
        <v>33</v>
      </c>
      <c r="B34" s="7">
        <v>38481</v>
      </c>
      <c r="C34" s="5">
        <f>_XLL.KALENDERWOCHE(B34)</f>
        <v>20</v>
      </c>
      <c r="D34" s="6">
        <v>1.432</v>
      </c>
      <c r="E34" s="6">
        <v>1.204</v>
      </c>
      <c r="F34" s="6">
        <v>1.376</v>
      </c>
      <c r="G34" s="6">
        <v>1.21</v>
      </c>
      <c r="H34">
        <f t="shared" si="0"/>
      </c>
      <c r="I34">
        <f t="shared" si="1"/>
      </c>
    </row>
    <row r="35" spans="1:9" ht="12.75">
      <c r="A35" s="3">
        <f t="shared" si="2"/>
        <v>34</v>
      </c>
      <c r="B35" s="7">
        <v>38482</v>
      </c>
      <c r="C35" s="5">
        <f>_XLL.KALENDERWOCHE(B35)</f>
        <v>20</v>
      </c>
      <c r="D35" s="6">
        <v>1.268</v>
      </c>
      <c r="E35" s="6">
        <v>1.13</v>
      </c>
      <c r="F35" s="6">
        <v>1.15</v>
      </c>
      <c r="G35" s="6">
        <v>1.226</v>
      </c>
      <c r="H35">
        <f t="shared" si="0"/>
      </c>
      <c r="I35">
        <f t="shared" si="1"/>
      </c>
    </row>
    <row r="36" spans="1:9" ht="12.75">
      <c r="A36" s="3">
        <f t="shared" si="2"/>
        <v>35</v>
      </c>
      <c r="B36" s="7">
        <v>38482</v>
      </c>
      <c r="C36" s="5">
        <f>_XLL.KALENDERWOCHE(B36)</f>
        <v>20</v>
      </c>
      <c r="D36" s="6">
        <v>0.982</v>
      </c>
      <c r="E36" s="6">
        <v>1.16</v>
      </c>
      <c r="F36" s="6">
        <v>1.14</v>
      </c>
      <c r="G36" s="6">
        <v>1.138</v>
      </c>
      <c r="H36">
        <f t="shared" si="0"/>
      </c>
      <c r="I36">
        <f t="shared" si="1"/>
      </c>
    </row>
    <row r="37" spans="1:9" ht="12.75">
      <c r="A37" s="3">
        <f t="shared" si="2"/>
        <v>36</v>
      </c>
      <c r="B37" s="7">
        <v>38482</v>
      </c>
      <c r="C37" s="5">
        <f>_XLL.KALENDERWOCHE(B37)</f>
        <v>20</v>
      </c>
      <c r="D37" s="6">
        <v>1.144</v>
      </c>
      <c r="E37" s="6">
        <v>1.086</v>
      </c>
      <c r="F37" s="6">
        <v>1.192</v>
      </c>
      <c r="G37" s="6">
        <v>0.916</v>
      </c>
      <c r="H37">
        <f t="shared" si="0"/>
      </c>
      <c r="I37">
        <f t="shared" si="1"/>
      </c>
    </row>
    <row r="38" spans="1:9" ht="12.75">
      <c r="A38" s="3">
        <f t="shared" si="2"/>
        <v>37</v>
      </c>
      <c r="B38" s="7">
        <v>38483</v>
      </c>
      <c r="C38" s="5">
        <f>_XLL.KALENDERWOCHE(B38)</f>
        <v>20</v>
      </c>
      <c r="D38" s="6">
        <v>1.216</v>
      </c>
      <c r="E38" s="6">
        <v>1.224</v>
      </c>
      <c r="F38" s="6">
        <v>1.186</v>
      </c>
      <c r="G38" s="6">
        <v>1.018</v>
      </c>
      <c r="H38">
        <f t="shared" si="0"/>
      </c>
      <c r="I38">
        <f t="shared" si="1"/>
      </c>
    </row>
    <row r="39" spans="1:9" ht="12.75">
      <c r="A39" s="3">
        <f t="shared" si="2"/>
        <v>38</v>
      </c>
      <c r="B39" s="7">
        <v>38483</v>
      </c>
      <c r="C39" s="5">
        <f>_XLL.KALENDERWOCHE(B39)</f>
        <v>20</v>
      </c>
      <c r="D39" s="6">
        <v>1.118</v>
      </c>
      <c r="E39" s="6">
        <v>1.238</v>
      </c>
      <c r="F39" s="6">
        <v>1.022</v>
      </c>
      <c r="G39" s="6">
        <v>1.33</v>
      </c>
      <c r="H39">
        <f t="shared" si="0"/>
      </c>
      <c r="I39">
        <f t="shared" si="1"/>
      </c>
    </row>
    <row r="40" spans="1:9" ht="12.75">
      <c r="A40" s="3">
        <f t="shared" si="2"/>
        <v>39</v>
      </c>
      <c r="B40" s="7">
        <v>38483</v>
      </c>
      <c r="C40" s="5">
        <f>_XLL.KALENDERWOCHE(B40)</f>
        <v>20</v>
      </c>
      <c r="D40" s="6">
        <v>0.826</v>
      </c>
      <c r="E40" s="6">
        <v>1.028</v>
      </c>
      <c r="F40" s="6">
        <v>0.868</v>
      </c>
      <c r="G40" s="6">
        <v>1.248</v>
      </c>
      <c r="H40">
        <f t="shared" si="0"/>
      </c>
      <c r="I40">
        <f t="shared" si="1"/>
      </c>
    </row>
    <row r="41" spans="1:9" ht="12.75">
      <c r="A41" s="3">
        <f t="shared" si="2"/>
        <v>40</v>
      </c>
      <c r="B41" s="7">
        <v>38485</v>
      </c>
      <c r="C41" s="5">
        <f>_XLL.KALENDERWOCHE(B41)</f>
        <v>20</v>
      </c>
      <c r="D41" s="6">
        <v>1.202</v>
      </c>
      <c r="E41" s="6">
        <v>1.366</v>
      </c>
      <c r="F41" s="6">
        <v>1.224</v>
      </c>
      <c r="G41" s="6">
        <v>1.336</v>
      </c>
      <c r="H41">
        <f t="shared" si="0"/>
      </c>
      <c r="I41">
        <f t="shared" si="1"/>
      </c>
    </row>
    <row r="42" spans="1:9" ht="12.75">
      <c r="A42" s="3">
        <f t="shared" si="2"/>
        <v>41</v>
      </c>
      <c r="B42" s="7">
        <v>38489</v>
      </c>
      <c r="C42" s="5">
        <f>_XLL.KALENDERWOCHE(B42)</f>
        <v>21</v>
      </c>
      <c r="D42" s="6">
        <v>1.198</v>
      </c>
      <c r="E42" s="6">
        <v>1.225</v>
      </c>
      <c r="F42" s="6">
        <v>1.054</v>
      </c>
      <c r="G42" s="6">
        <v>1.342</v>
      </c>
      <c r="H42">
        <f t="shared" si="0"/>
      </c>
      <c r="I42">
        <f t="shared" si="1"/>
      </c>
    </row>
    <row r="43" spans="1:9" ht="12.75">
      <c r="A43" s="3">
        <f t="shared" si="2"/>
        <v>42</v>
      </c>
      <c r="B43" s="7">
        <v>38489</v>
      </c>
      <c r="C43" s="5">
        <f>_XLL.KALENDERWOCHE(B43)</f>
        <v>21</v>
      </c>
      <c r="D43" s="6">
        <v>0.88</v>
      </c>
      <c r="E43" s="6">
        <v>0.954</v>
      </c>
      <c r="F43" s="6">
        <v>1.072</v>
      </c>
      <c r="G43" s="6">
        <v>0.962</v>
      </c>
      <c r="H43">
        <f t="shared" si="0"/>
      </c>
      <c r="I43">
        <f t="shared" si="1"/>
      </c>
    </row>
    <row r="44" spans="1:9" ht="12.75">
      <c r="A44" s="3">
        <f t="shared" si="2"/>
        <v>43</v>
      </c>
      <c r="B44" s="7">
        <v>38489</v>
      </c>
      <c r="C44" s="5">
        <f>_XLL.KALENDERWOCHE(B44)</f>
        <v>21</v>
      </c>
      <c r="D44" s="6">
        <v>0.98</v>
      </c>
      <c r="E44" s="6">
        <v>1.078</v>
      </c>
      <c r="F44" s="6">
        <v>1.05</v>
      </c>
      <c r="G44" s="6">
        <v>0.916</v>
      </c>
      <c r="H44">
        <f t="shared" si="0"/>
      </c>
      <c r="I44">
        <f t="shared" si="1"/>
      </c>
    </row>
    <row r="45" spans="1:9" ht="12.75">
      <c r="A45" s="3">
        <f t="shared" si="2"/>
        <v>44</v>
      </c>
      <c r="B45" s="7">
        <v>38490</v>
      </c>
      <c r="C45" s="5">
        <f>_XLL.KALENDERWOCHE(B45)</f>
        <v>21</v>
      </c>
      <c r="D45" s="6">
        <v>0.862</v>
      </c>
      <c r="E45" s="6">
        <v>1.372</v>
      </c>
      <c r="F45" s="6">
        <v>1.01</v>
      </c>
      <c r="G45" s="6">
        <v>1.054</v>
      </c>
      <c r="H45">
        <f t="shared" si="0"/>
      </c>
      <c r="I45">
        <f t="shared" si="1"/>
      </c>
    </row>
    <row r="46" spans="1:9" ht="12.75">
      <c r="A46" s="3">
        <f t="shared" si="2"/>
        <v>45</v>
      </c>
      <c r="B46" s="7">
        <v>38491</v>
      </c>
      <c r="C46" s="5">
        <f>_XLL.KALENDERWOCHE(B46)</f>
        <v>21</v>
      </c>
      <c r="D46" s="6">
        <v>1.062</v>
      </c>
      <c r="E46" s="6">
        <v>1.246</v>
      </c>
      <c r="F46" s="6">
        <v>1.172</v>
      </c>
      <c r="G46" s="6">
        <v>1.266</v>
      </c>
      <c r="H46">
        <f t="shared" si="0"/>
      </c>
      <c r="I46">
        <f t="shared" si="1"/>
      </c>
    </row>
    <row r="47" spans="1:9" ht="12.75">
      <c r="A47" s="3">
        <f t="shared" si="2"/>
        <v>46</v>
      </c>
      <c r="B47" s="7">
        <v>38491</v>
      </c>
      <c r="C47" s="5">
        <f>_XLL.KALENDERWOCHE(B47)</f>
        <v>21</v>
      </c>
      <c r="D47" s="6">
        <v>0.982</v>
      </c>
      <c r="E47" s="6">
        <v>1.516</v>
      </c>
      <c r="F47" s="6">
        <v>0.954</v>
      </c>
      <c r="G47" s="6">
        <v>1.436</v>
      </c>
      <c r="H47">
        <f t="shared" si="0"/>
      </c>
      <c r="I47">
        <f t="shared" si="1"/>
      </c>
    </row>
    <row r="48" spans="1:9" ht="12.75">
      <c r="A48" s="3">
        <f t="shared" si="2"/>
        <v>47</v>
      </c>
      <c r="B48" s="7">
        <v>38491</v>
      </c>
      <c r="C48" s="5">
        <f>_XLL.KALENDERWOCHE(B48)</f>
        <v>21</v>
      </c>
      <c r="D48" s="6">
        <v>1.166</v>
      </c>
      <c r="E48" s="6">
        <v>1.198</v>
      </c>
      <c r="F48" s="6">
        <v>0.976</v>
      </c>
      <c r="G48" s="6">
        <v>1.074</v>
      </c>
      <c r="H48">
        <f t="shared" si="0"/>
      </c>
      <c r="I48">
        <f t="shared" si="1"/>
      </c>
    </row>
    <row r="49" spans="1:9" ht="12.75">
      <c r="A49" s="3">
        <f t="shared" si="2"/>
        <v>48</v>
      </c>
      <c r="B49" s="7">
        <v>38492</v>
      </c>
      <c r="C49" s="5">
        <f>_XLL.KALENDERWOCHE(B49)</f>
        <v>21</v>
      </c>
      <c r="D49" s="6">
        <v>0.924</v>
      </c>
      <c r="E49" s="6">
        <v>0.932</v>
      </c>
      <c r="F49" s="6">
        <v>1.306</v>
      </c>
      <c r="G49" s="6">
        <v>0.914</v>
      </c>
      <c r="H49">
        <f t="shared" si="0"/>
      </c>
      <c r="I49">
        <f t="shared" si="1"/>
      </c>
    </row>
    <row r="50" spans="1:9" ht="12.75">
      <c r="A50" s="3">
        <f t="shared" si="2"/>
        <v>49</v>
      </c>
      <c r="B50" s="7">
        <v>38492</v>
      </c>
      <c r="C50" s="5">
        <f>_XLL.KALENDERWOCHE(B50)</f>
        <v>21</v>
      </c>
      <c r="D50" s="6">
        <v>1.292</v>
      </c>
      <c r="E50" s="6">
        <v>0.942</v>
      </c>
      <c r="F50" s="6">
        <v>1.234</v>
      </c>
      <c r="G50" s="6">
        <v>1.022</v>
      </c>
      <c r="H50">
        <f t="shared" si="0"/>
      </c>
      <c r="I50">
        <f t="shared" si="1"/>
      </c>
    </row>
    <row r="51" spans="1:9" ht="12.75">
      <c r="A51" s="3">
        <f t="shared" si="2"/>
        <v>50</v>
      </c>
      <c r="B51" s="7">
        <v>38493</v>
      </c>
      <c r="C51" s="5">
        <f>_XLL.KALENDERWOCHE(B51)</f>
        <v>21</v>
      </c>
      <c r="D51" s="6">
        <v>0.91</v>
      </c>
      <c r="E51" s="6">
        <v>0.666</v>
      </c>
      <c r="F51" s="6">
        <v>0.966</v>
      </c>
      <c r="G51" s="6">
        <v>1.028</v>
      </c>
      <c r="H51">
        <f t="shared" si="0"/>
      </c>
      <c r="I51">
        <f t="shared" si="1"/>
      </c>
    </row>
    <row r="52" spans="1:9" ht="12.75">
      <c r="A52" s="3">
        <f t="shared" si="2"/>
        <v>51</v>
      </c>
      <c r="B52" s="7">
        <v>38493</v>
      </c>
      <c r="C52" s="5">
        <f>_XLL.KALENDERWOCHE(B52)</f>
        <v>21</v>
      </c>
      <c r="D52" s="6">
        <v>1</v>
      </c>
      <c r="E52" s="6">
        <v>1.513</v>
      </c>
      <c r="F52" s="6">
        <v>0.076</v>
      </c>
      <c r="G52" s="6">
        <v>1.336</v>
      </c>
      <c r="H52">
        <f t="shared" si="0"/>
      </c>
      <c r="I52">
        <f t="shared" si="1"/>
      </c>
    </row>
    <row r="53" spans="1:9" ht="12.75">
      <c r="A53" s="3">
        <f t="shared" si="2"/>
        <v>52</v>
      </c>
      <c r="B53" s="7">
        <v>38493</v>
      </c>
      <c r="C53" s="5">
        <f>_XLL.KALENDERWOCHE(B53)</f>
        <v>21</v>
      </c>
      <c r="D53" s="6">
        <v>0.806</v>
      </c>
      <c r="E53" s="6">
        <v>0.876</v>
      </c>
      <c r="F53" s="6">
        <v>1.08</v>
      </c>
      <c r="G53" s="6">
        <v>0.86</v>
      </c>
      <c r="H53">
        <f t="shared" si="0"/>
      </c>
      <c r="I53">
        <f t="shared" si="1"/>
      </c>
    </row>
    <row r="54" spans="1:9" ht="12.75">
      <c r="A54" s="3">
        <f t="shared" si="2"/>
        <v>53</v>
      </c>
      <c r="B54" s="7">
        <v>38493</v>
      </c>
      <c r="C54" s="5">
        <f>_XLL.KALENDERWOCHE(B54)</f>
        <v>21</v>
      </c>
      <c r="D54" s="6">
        <v>1.138</v>
      </c>
      <c r="E54" s="6">
        <v>1.18</v>
      </c>
      <c r="F54" s="6">
        <v>1.008</v>
      </c>
      <c r="G54" s="6">
        <v>0.8</v>
      </c>
      <c r="H54">
        <f t="shared" si="0"/>
      </c>
      <c r="I54">
        <f t="shared" si="1"/>
      </c>
    </row>
    <row r="55" spans="1:9" ht="12.75">
      <c r="A55" s="3">
        <f t="shared" si="2"/>
        <v>54</v>
      </c>
      <c r="B55" s="7">
        <v>38493</v>
      </c>
      <c r="C55" s="5">
        <f>_XLL.KALENDERWOCHE(B55)</f>
        <v>21</v>
      </c>
      <c r="D55" s="6">
        <v>1.208</v>
      </c>
      <c r="E55" s="6">
        <v>1.252</v>
      </c>
      <c r="F55" s="6">
        <v>1.152</v>
      </c>
      <c r="G55" s="6">
        <v>0.936</v>
      </c>
      <c r="H55">
        <f t="shared" si="0"/>
      </c>
      <c r="I55">
        <f t="shared" si="1"/>
      </c>
    </row>
    <row r="56" spans="1:9" ht="12.75">
      <c r="A56" s="3">
        <f t="shared" si="2"/>
        <v>55</v>
      </c>
      <c r="B56" s="7">
        <v>38495</v>
      </c>
      <c r="C56" s="5">
        <f>_XLL.KALENDERWOCHE(B56)</f>
        <v>22</v>
      </c>
      <c r="D56" s="6">
        <v>1.194</v>
      </c>
      <c r="E56" s="6">
        <v>0.822</v>
      </c>
      <c r="F56" s="6">
        <v>0.948</v>
      </c>
      <c r="G56" s="6">
        <v>0.978</v>
      </c>
      <c r="H56">
        <f t="shared" si="0"/>
      </c>
      <c r="I56">
        <f t="shared" si="1"/>
      </c>
    </row>
    <row r="57" spans="1:9" ht="12.75">
      <c r="A57" s="3">
        <f t="shared" si="2"/>
        <v>56</v>
      </c>
      <c r="B57" s="7">
        <v>38495</v>
      </c>
      <c r="C57" s="5">
        <f>_XLL.KALENDERWOCHE(B57)</f>
        <v>22</v>
      </c>
      <c r="D57" s="6">
        <v>1.104</v>
      </c>
      <c r="E57" s="6">
        <v>1.192</v>
      </c>
      <c r="F57" s="6">
        <v>1.202</v>
      </c>
      <c r="G57" s="6">
        <v>1.152</v>
      </c>
      <c r="H57">
        <f t="shared" si="0"/>
      </c>
      <c r="I57">
        <f t="shared" si="1"/>
      </c>
    </row>
    <row r="58" spans="1:9" ht="12.75">
      <c r="A58" s="3">
        <f t="shared" si="2"/>
        <v>57</v>
      </c>
      <c r="B58" s="7">
        <v>38495</v>
      </c>
      <c r="C58" s="5">
        <f>_XLL.KALENDERWOCHE(B58)</f>
        <v>22</v>
      </c>
      <c r="D58" s="6">
        <v>1.212</v>
      </c>
      <c r="E58" s="6">
        <v>1.06</v>
      </c>
      <c r="F58" s="6">
        <v>1.198</v>
      </c>
      <c r="G58" s="6">
        <v>1.182</v>
      </c>
      <c r="H58">
        <f t="shared" si="0"/>
      </c>
      <c r="I58">
        <f t="shared" si="1"/>
      </c>
    </row>
    <row r="59" spans="1:9" ht="12.75">
      <c r="A59" s="3">
        <f t="shared" si="2"/>
        <v>58</v>
      </c>
      <c r="B59" s="7">
        <v>38495</v>
      </c>
      <c r="C59" s="5">
        <f>_XLL.KALENDERWOCHE(B59)</f>
        <v>22</v>
      </c>
      <c r="D59" s="6">
        <v>1.124</v>
      </c>
      <c r="E59" s="6">
        <v>1.096</v>
      </c>
      <c r="F59" s="6">
        <v>1.186</v>
      </c>
      <c r="G59" s="6">
        <v>1.134</v>
      </c>
      <c r="H59">
        <f t="shared" si="0"/>
      </c>
      <c r="I59">
        <f t="shared" si="1"/>
      </c>
    </row>
    <row r="60" spans="1:9" ht="12.75">
      <c r="A60" s="3">
        <f t="shared" si="2"/>
        <v>59</v>
      </c>
      <c r="B60" s="7">
        <v>38495</v>
      </c>
      <c r="C60" s="5">
        <f>_XLL.KALENDERWOCHE(B60)</f>
        <v>22</v>
      </c>
      <c r="D60" s="6">
        <v>1.168</v>
      </c>
      <c r="E60" s="6">
        <v>1.244</v>
      </c>
      <c r="F60" s="6">
        <v>1.164</v>
      </c>
      <c r="G60" s="6">
        <v>1.196</v>
      </c>
      <c r="H60">
        <f t="shared" si="0"/>
      </c>
      <c r="I60">
        <f t="shared" si="1"/>
      </c>
    </row>
    <row r="61" spans="1:9" ht="12.75">
      <c r="A61" s="3">
        <f t="shared" si="2"/>
        <v>60</v>
      </c>
      <c r="B61" s="7">
        <v>38496</v>
      </c>
      <c r="C61" s="5">
        <f>_XLL.KALENDERWOCHE(B61)</f>
        <v>22</v>
      </c>
      <c r="D61" s="6">
        <v>0.936</v>
      </c>
      <c r="E61" s="6">
        <v>1.272</v>
      </c>
      <c r="F61" s="6">
        <v>1.216</v>
      </c>
      <c r="G61" s="6">
        <v>1.2</v>
      </c>
      <c r="H61">
        <f t="shared" si="0"/>
      </c>
      <c r="I61">
        <f t="shared" si="1"/>
      </c>
    </row>
    <row r="62" spans="1:9" ht="12.75">
      <c r="A62" s="3">
        <f t="shared" si="2"/>
        <v>61</v>
      </c>
      <c r="B62" s="7">
        <v>38499</v>
      </c>
      <c r="C62" s="5">
        <f>_XLL.KALENDERWOCHE(B62)</f>
        <v>22</v>
      </c>
      <c r="D62" s="6">
        <v>1.266</v>
      </c>
      <c r="E62" s="6">
        <v>1.48</v>
      </c>
      <c r="F62" s="6">
        <v>1.216</v>
      </c>
      <c r="G62" s="6">
        <v>0.972</v>
      </c>
      <c r="H62">
        <f t="shared" si="0"/>
      </c>
      <c r="I62">
        <f t="shared" si="1"/>
      </c>
    </row>
    <row r="63" spans="1:9" ht="12.75">
      <c r="A63" s="3">
        <f t="shared" si="2"/>
        <v>62</v>
      </c>
      <c r="B63" s="7">
        <v>38499</v>
      </c>
      <c r="C63" s="5">
        <f>_XLL.KALENDERWOCHE(B63)</f>
        <v>22</v>
      </c>
      <c r="D63" s="6">
        <v>0.816</v>
      </c>
      <c r="E63" s="6">
        <v>0.906</v>
      </c>
      <c r="F63" s="6">
        <v>1.086</v>
      </c>
      <c r="G63" s="6">
        <v>1.26</v>
      </c>
      <c r="H63">
        <f t="shared" si="0"/>
      </c>
      <c r="I63">
        <f t="shared" si="1"/>
      </c>
    </row>
    <row r="64" spans="1:9" ht="12.75">
      <c r="A64" s="3">
        <f t="shared" si="2"/>
        <v>63</v>
      </c>
      <c r="B64" s="7">
        <v>38499</v>
      </c>
      <c r="C64" s="5">
        <f>_XLL.KALENDERWOCHE(B64)</f>
        <v>22</v>
      </c>
      <c r="D64" s="6">
        <v>0.81</v>
      </c>
      <c r="E64" s="6">
        <v>1.246</v>
      </c>
      <c r="F64" s="6">
        <v>0.924</v>
      </c>
      <c r="G64" s="6">
        <v>1.124</v>
      </c>
      <c r="H64">
        <f t="shared" si="0"/>
      </c>
      <c r="I64">
        <f t="shared" si="1"/>
      </c>
    </row>
    <row r="65" spans="1:9" ht="12.75">
      <c r="A65" s="3">
        <f t="shared" si="2"/>
        <v>64</v>
      </c>
      <c r="B65" s="7">
        <v>38499</v>
      </c>
      <c r="C65" s="5">
        <f>_XLL.KALENDERWOCHE(B65)</f>
        <v>22</v>
      </c>
      <c r="D65" s="6">
        <v>0.79</v>
      </c>
      <c r="E65" s="6">
        <v>1.13</v>
      </c>
      <c r="F65" s="6">
        <v>0.96</v>
      </c>
      <c r="G65" s="6">
        <v>1.11</v>
      </c>
      <c r="H65">
        <f t="shared" si="0"/>
      </c>
      <c r="I65">
        <f t="shared" si="1"/>
      </c>
    </row>
    <row r="66" spans="1:9" ht="12.75">
      <c r="A66" s="3">
        <f t="shared" si="2"/>
        <v>65</v>
      </c>
      <c r="B66" s="7">
        <v>38503</v>
      </c>
      <c r="C66" s="5">
        <f>_XLL.KALENDERWOCHE(B66)</f>
        <v>23</v>
      </c>
      <c r="D66" s="6">
        <v>1</v>
      </c>
      <c r="E66" s="6">
        <v>1.094</v>
      </c>
      <c r="F66" s="6">
        <v>1.31</v>
      </c>
      <c r="G66" s="6">
        <v>1.424</v>
      </c>
      <c r="H66">
        <f t="shared" si="0"/>
        <v>1</v>
      </c>
      <c r="I66">
        <f t="shared" si="1"/>
        <v>1</v>
      </c>
    </row>
    <row r="67" spans="1:9" ht="12.75">
      <c r="A67" s="3">
        <f t="shared" si="2"/>
        <v>66</v>
      </c>
      <c r="B67" s="7">
        <v>38503</v>
      </c>
      <c r="C67" s="5">
        <f>_XLL.KALENDERWOCHE(B67)</f>
        <v>23</v>
      </c>
      <c r="D67" s="6">
        <v>1.288</v>
      </c>
      <c r="E67" s="6">
        <v>1.382</v>
      </c>
      <c r="F67" s="6">
        <v>1.044</v>
      </c>
      <c r="G67" s="6">
        <v>1.346</v>
      </c>
      <c r="H67">
        <f aca="true" t="shared" si="3" ref="H67:H130">IF($I$1=C67,D67,"")</f>
        <v>1.288</v>
      </c>
      <c r="I67">
        <f aca="true" t="shared" si="4" ref="I67:I130">IF(ISNUMBER(H67),1,"")</f>
        <v>1</v>
      </c>
    </row>
    <row r="68" spans="1:9" ht="12.75">
      <c r="A68" s="3">
        <f aca="true" t="shared" si="5" ref="A68:A131">A67+1</f>
        <v>67</v>
      </c>
      <c r="B68" s="7">
        <v>38503</v>
      </c>
      <c r="C68" s="5">
        <f>_XLL.KALENDERWOCHE(B68)</f>
        <v>23</v>
      </c>
      <c r="D68" s="6">
        <v>1.286</v>
      </c>
      <c r="E68" s="6">
        <v>1.354</v>
      </c>
      <c r="F68" s="6">
        <v>1.02</v>
      </c>
      <c r="G68" s="6">
        <v>1.382</v>
      </c>
      <c r="H68">
        <f t="shared" si="3"/>
        <v>1.286</v>
      </c>
      <c r="I68">
        <f t="shared" si="4"/>
        <v>1</v>
      </c>
    </row>
    <row r="69" spans="1:9" ht="12.75">
      <c r="A69" s="3">
        <f t="shared" si="5"/>
        <v>68</v>
      </c>
      <c r="B69" s="7">
        <v>38504</v>
      </c>
      <c r="C69" s="5">
        <f>_XLL.KALENDERWOCHE(B69)</f>
        <v>23</v>
      </c>
      <c r="D69" s="6">
        <v>1.072</v>
      </c>
      <c r="E69" s="6">
        <v>1.284</v>
      </c>
      <c r="F69" s="6">
        <v>1.292</v>
      </c>
      <c r="G69" s="6">
        <v>1.052</v>
      </c>
      <c r="H69">
        <f t="shared" si="3"/>
        <v>1.072</v>
      </c>
      <c r="I69">
        <f t="shared" si="4"/>
        <v>1</v>
      </c>
    </row>
    <row r="70" spans="1:9" ht="12.75">
      <c r="A70" s="3">
        <f t="shared" si="5"/>
        <v>69</v>
      </c>
      <c r="B70" s="7">
        <v>38530</v>
      </c>
      <c r="C70" s="5">
        <f>_XLL.KALENDERWOCHE(B70)</f>
        <v>27</v>
      </c>
      <c r="D70" s="6">
        <v>0.988</v>
      </c>
      <c r="E70" s="6">
        <v>1.298</v>
      </c>
      <c r="F70" s="6">
        <v>1.11</v>
      </c>
      <c r="G70" s="6">
        <v>1.3</v>
      </c>
      <c r="H70">
        <f t="shared" si="3"/>
      </c>
      <c r="I70">
        <f t="shared" si="4"/>
      </c>
    </row>
    <row r="71" spans="1:9" ht="12.75">
      <c r="A71" s="3">
        <f t="shared" si="5"/>
        <v>70</v>
      </c>
      <c r="B71" s="7">
        <v>38530</v>
      </c>
      <c r="C71" s="5">
        <f>_XLL.KALENDERWOCHE(B71)</f>
        <v>27</v>
      </c>
      <c r="D71" s="6">
        <v>1.138</v>
      </c>
      <c r="E71" s="6">
        <v>1.262</v>
      </c>
      <c r="F71" s="6">
        <v>1.18</v>
      </c>
      <c r="G71" s="6">
        <v>1.344</v>
      </c>
      <c r="H71">
        <f t="shared" si="3"/>
      </c>
      <c r="I71">
        <f t="shared" si="4"/>
      </c>
    </row>
    <row r="72" spans="1:9" ht="12.75">
      <c r="A72" s="3">
        <f t="shared" si="5"/>
        <v>71</v>
      </c>
      <c r="B72" s="7">
        <v>38530</v>
      </c>
      <c r="C72" s="5">
        <f>_XLL.KALENDERWOCHE(B72)</f>
        <v>27</v>
      </c>
      <c r="D72" s="6">
        <v>1.118</v>
      </c>
      <c r="E72" s="6">
        <v>1.176</v>
      </c>
      <c r="F72" s="6">
        <v>1.032</v>
      </c>
      <c r="G72" s="6">
        <v>1.206</v>
      </c>
      <c r="H72">
        <f t="shared" si="3"/>
      </c>
      <c r="I72">
        <f t="shared" si="4"/>
      </c>
    </row>
    <row r="73" spans="1:9" ht="12.75">
      <c r="A73" s="3">
        <f t="shared" si="5"/>
        <v>72</v>
      </c>
      <c r="B73" s="7">
        <v>38531</v>
      </c>
      <c r="C73" s="5">
        <f>_XLL.KALENDERWOCHE(B73)</f>
        <v>27</v>
      </c>
      <c r="D73" s="6">
        <v>1.458</v>
      </c>
      <c r="E73" s="6">
        <v>1.506</v>
      </c>
      <c r="F73" s="6">
        <v>1.41</v>
      </c>
      <c r="G73" s="6">
        <v>1.448</v>
      </c>
      <c r="H73">
        <f t="shared" si="3"/>
      </c>
      <c r="I73">
        <f t="shared" si="4"/>
      </c>
    </row>
    <row r="74" spans="1:9" ht="12.75">
      <c r="A74" s="3">
        <f t="shared" si="5"/>
        <v>73</v>
      </c>
      <c r="B74" s="7">
        <v>38531</v>
      </c>
      <c r="C74" s="5">
        <f>_XLL.KALENDERWOCHE(B74)</f>
        <v>27</v>
      </c>
      <c r="D74" s="6">
        <v>1.21</v>
      </c>
      <c r="E74" s="6">
        <v>1.422</v>
      </c>
      <c r="F74" s="6">
        <v>1.31</v>
      </c>
      <c r="G74" s="6">
        <v>1.104</v>
      </c>
      <c r="H74">
        <f t="shared" si="3"/>
      </c>
      <c r="I74">
        <f t="shared" si="4"/>
      </c>
    </row>
    <row r="75" spans="1:9" ht="12.75">
      <c r="A75" s="3">
        <f t="shared" si="5"/>
        <v>74</v>
      </c>
      <c r="B75" s="7">
        <v>38531</v>
      </c>
      <c r="C75" s="5">
        <f>_XLL.KALENDERWOCHE(B75)</f>
        <v>27</v>
      </c>
      <c r="D75" s="6">
        <v>1.184</v>
      </c>
      <c r="E75" s="6">
        <v>1.38</v>
      </c>
      <c r="F75" s="6">
        <v>1.286</v>
      </c>
      <c r="G75" s="6">
        <v>1.292</v>
      </c>
      <c r="H75">
        <f t="shared" si="3"/>
      </c>
      <c r="I75">
        <f t="shared" si="4"/>
      </c>
    </row>
    <row r="76" spans="1:9" ht="12.75">
      <c r="A76" s="3">
        <f t="shared" si="5"/>
        <v>75</v>
      </c>
      <c r="B76" s="7">
        <v>38532</v>
      </c>
      <c r="C76" s="5">
        <f>_XLL.KALENDERWOCHE(B76)</f>
        <v>27</v>
      </c>
      <c r="D76" s="6">
        <v>1.002</v>
      </c>
      <c r="E76" s="6">
        <v>1.4</v>
      </c>
      <c r="F76" s="6">
        <v>1.142</v>
      </c>
      <c r="G76" s="6">
        <v>1.338</v>
      </c>
      <c r="H76">
        <f t="shared" si="3"/>
      </c>
      <c r="I76">
        <f t="shared" si="4"/>
      </c>
    </row>
    <row r="77" spans="1:9" ht="12.75">
      <c r="A77" s="3">
        <f t="shared" si="5"/>
        <v>76</v>
      </c>
      <c r="B77" s="7">
        <v>38532</v>
      </c>
      <c r="C77" s="5">
        <f>_XLL.KALENDERWOCHE(B77)</f>
        <v>27</v>
      </c>
      <c r="D77" s="6">
        <v>1.228</v>
      </c>
      <c r="E77" s="6">
        <v>1.256</v>
      </c>
      <c r="F77" s="6">
        <v>1.226</v>
      </c>
      <c r="G77" s="6">
        <v>1.298</v>
      </c>
      <c r="H77">
        <f t="shared" si="3"/>
      </c>
      <c r="I77">
        <f t="shared" si="4"/>
      </c>
    </row>
    <row r="78" spans="1:9" ht="12.75">
      <c r="A78" s="3">
        <f t="shared" si="5"/>
        <v>77</v>
      </c>
      <c r="B78" s="7">
        <v>38532</v>
      </c>
      <c r="C78" s="5">
        <f>_XLL.KALENDERWOCHE(B78)</f>
        <v>27</v>
      </c>
      <c r="D78" s="6">
        <v>1.156</v>
      </c>
      <c r="E78" s="6">
        <v>1.064</v>
      </c>
      <c r="F78" s="6">
        <v>1.122</v>
      </c>
      <c r="G78" s="6">
        <v>1.196</v>
      </c>
      <c r="H78">
        <f t="shared" si="3"/>
      </c>
      <c r="I78">
        <f t="shared" si="4"/>
      </c>
    </row>
    <row r="79" spans="1:9" ht="12.75">
      <c r="A79" s="3">
        <f t="shared" si="5"/>
        <v>78</v>
      </c>
      <c r="B79" s="7">
        <v>38533</v>
      </c>
      <c r="C79" s="5">
        <f>_XLL.KALENDERWOCHE(B79)</f>
        <v>27</v>
      </c>
      <c r="D79" s="6">
        <v>0.88</v>
      </c>
      <c r="E79" s="6">
        <v>1.084</v>
      </c>
      <c r="F79" s="6">
        <v>1.128</v>
      </c>
      <c r="G79" s="6">
        <v>1.404</v>
      </c>
      <c r="H79">
        <f t="shared" si="3"/>
      </c>
      <c r="I79">
        <f t="shared" si="4"/>
      </c>
    </row>
    <row r="80" spans="1:9" ht="12.75">
      <c r="A80" s="3">
        <f t="shared" si="5"/>
        <v>79</v>
      </c>
      <c r="B80" s="7">
        <v>38533</v>
      </c>
      <c r="C80" s="5">
        <f>_XLL.KALENDERWOCHE(B80)</f>
        <v>27</v>
      </c>
      <c r="D80" s="6">
        <v>1.126</v>
      </c>
      <c r="E80" s="6">
        <v>1.19</v>
      </c>
      <c r="F80" s="6">
        <v>1.112</v>
      </c>
      <c r="G80" s="6">
        <v>1.24</v>
      </c>
      <c r="H80">
        <f t="shared" si="3"/>
      </c>
      <c r="I80">
        <f t="shared" si="4"/>
      </c>
    </row>
    <row r="81" spans="1:9" ht="12.75">
      <c r="A81" s="3">
        <f t="shared" si="5"/>
        <v>80</v>
      </c>
      <c r="B81" s="7">
        <v>38533</v>
      </c>
      <c r="C81" s="5">
        <f>_XLL.KALENDERWOCHE(B81)</f>
        <v>27</v>
      </c>
      <c r="D81" s="6">
        <v>1.052</v>
      </c>
      <c r="E81" s="6">
        <v>1.112</v>
      </c>
      <c r="F81" s="6">
        <v>1.128</v>
      </c>
      <c r="G81" s="6">
        <v>1.36</v>
      </c>
      <c r="H81">
        <f t="shared" si="3"/>
      </c>
      <c r="I81">
        <f t="shared" si="4"/>
      </c>
    </row>
    <row r="82" spans="1:9" ht="12.75">
      <c r="A82" s="3">
        <f t="shared" si="5"/>
        <v>81</v>
      </c>
      <c r="B82" s="7">
        <v>38534</v>
      </c>
      <c r="C82" s="5">
        <f>_XLL.KALENDERWOCHE(B82)</f>
        <v>27</v>
      </c>
      <c r="D82" s="6">
        <v>0.98</v>
      </c>
      <c r="E82" s="6">
        <v>1.12</v>
      </c>
      <c r="F82" s="6">
        <v>1.074</v>
      </c>
      <c r="G82" s="6">
        <v>1.296</v>
      </c>
      <c r="H82">
        <f t="shared" si="3"/>
      </c>
      <c r="I82">
        <f t="shared" si="4"/>
      </c>
    </row>
    <row r="83" spans="1:9" ht="12.75">
      <c r="A83" s="3">
        <f t="shared" si="5"/>
        <v>82</v>
      </c>
      <c r="B83" s="7">
        <v>38534</v>
      </c>
      <c r="C83" s="5">
        <f>_XLL.KALENDERWOCHE(B83)</f>
        <v>27</v>
      </c>
      <c r="D83" s="6">
        <v>1.128</v>
      </c>
      <c r="E83" s="6">
        <v>1.24</v>
      </c>
      <c r="F83" s="6">
        <v>1.3</v>
      </c>
      <c r="G83" s="6">
        <v>1.188</v>
      </c>
      <c r="H83">
        <f t="shared" si="3"/>
      </c>
      <c r="I83">
        <f t="shared" si="4"/>
      </c>
    </row>
    <row r="84" spans="1:9" ht="12.75">
      <c r="A84" s="3">
        <f t="shared" si="5"/>
        <v>83</v>
      </c>
      <c r="B84" s="7">
        <v>38534</v>
      </c>
      <c r="C84" s="5">
        <f>_XLL.KALENDERWOCHE(B84)</f>
        <v>27</v>
      </c>
      <c r="D84" s="6">
        <v>1.11</v>
      </c>
      <c r="E84" s="6">
        <v>1.367</v>
      </c>
      <c r="F84" s="6">
        <v>1.103</v>
      </c>
      <c r="G84" s="6">
        <v>1.338</v>
      </c>
      <c r="H84">
        <f t="shared" si="3"/>
      </c>
      <c r="I84">
        <f t="shared" si="4"/>
      </c>
    </row>
    <row r="85" spans="1:9" ht="12.75">
      <c r="A85" s="3">
        <f t="shared" si="5"/>
        <v>84</v>
      </c>
      <c r="B85" s="7">
        <v>38538</v>
      </c>
      <c r="C85" s="5">
        <f>_XLL.KALENDERWOCHE(B85)</f>
        <v>28</v>
      </c>
      <c r="D85" s="6">
        <v>1.122</v>
      </c>
      <c r="E85" s="6">
        <v>1.232</v>
      </c>
      <c r="F85" s="6">
        <v>1.038</v>
      </c>
      <c r="G85" s="6">
        <v>1.012</v>
      </c>
      <c r="H85">
        <f t="shared" si="3"/>
      </c>
      <c r="I85">
        <f t="shared" si="4"/>
      </c>
    </row>
    <row r="86" spans="1:9" ht="12.75">
      <c r="A86" s="3">
        <f t="shared" si="5"/>
        <v>85</v>
      </c>
      <c r="B86" s="7">
        <v>38538</v>
      </c>
      <c r="C86" s="5">
        <f>_XLL.KALENDERWOCHE(B86)</f>
        <v>28</v>
      </c>
      <c r="D86" s="6">
        <v>1.082</v>
      </c>
      <c r="E86" s="6">
        <v>1.152</v>
      </c>
      <c r="F86" s="6">
        <v>1.156</v>
      </c>
      <c r="G86" s="6">
        <v>1.434</v>
      </c>
      <c r="H86">
        <f t="shared" si="3"/>
      </c>
      <c r="I86">
        <f t="shared" si="4"/>
      </c>
    </row>
    <row r="87" spans="1:9" ht="12.75">
      <c r="A87" s="3">
        <f t="shared" si="5"/>
        <v>86</v>
      </c>
      <c r="B87" s="7">
        <v>38538</v>
      </c>
      <c r="C87" s="5">
        <f>_XLL.KALENDERWOCHE(B87)</f>
        <v>28</v>
      </c>
      <c r="D87" s="6">
        <v>1.014</v>
      </c>
      <c r="E87" s="6">
        <v>1.372</v>
      </c>
      <c r="F87" s="6">
        <v>1.404</v>
      </c>
      <c r="G87" s="6">
        <v>1.08</v>
      </c>
      <c r="H87">
        <f t="shared" si="3"/>
      </c>
      <c r="I87">
        <f t="shared" si="4"/>
      </c>
    </row>
    <row r="88" spans="1:9" ht="12.75">
      <c r="A88" s="3">
        <f t="shared" si="5"/>
        <v>87</v>
      </c>
      <c r="B88" s="7">
        <v>38539</v>
      </c>
      <c r="C88" s="5">
        <f>_XLL.KALENDERWOCHE(B88)</f>
        <v>28</v>
      </c>
      <c r="D88" s="6">
        <v>1.346</v>
      </c>
      <c r="E88" s="6">
        <v>1.06</v>
      </c>
      <c r="F88" s="6">
        <v>0.978</v>
      </c>
      <c r="G88" s="6">
        <v>1.302</v>
      </c>
      <c r="H88">
        <f t="shared" si="3"/>
      </c>
      <c r="I88">
        <f t="shared" si="4"/>
      </c>
    </row>
    <row r="89" spans="1:9" ht="12.75">
      <c r="A89" s="3">
        <f t="shared" si="5"/>
        <v>88</v>
      </c>
      <c r="B89" s="7">
        <v>38539</v>
      </c>
      <c r="C89" s="5">
        <f>_XLL.KALENDERWOCHE(B89)</f>
        <v>28</v>
      </c>
      <c r="D89" s="6">
        <v>1.2</v>
      </c>
      <c r="E89" s="6">
        <v>0.982</v>
      </c>
      <c r="F89" s="6">
        <v>1.32</v>
      </c>
      <c r="G89" s="6">
        <v>1.154</v>
      </c>
      <c r="H89">
        <f t="shared" si="3"/>
      </c>
      <c r="I89">
        <f t="shared" si="4"/>
      </c>
    </row>
    <row r="90" spans="1:9" ht="12.75">
      <c r="A90" s="3">
        <f t="shared" si="5"/>
        <v>89</v>
      </c>
      <c r="B90" s="7">
        <v>38539</v>
      </c>
      <c r="C90" s="5">
        <f>_XLL.KALENDERWOCHE(B90)</f>
        <v>28</v>
      </c>
      <c r="D90" s="6">
        <v>1.326</v>
      </c>
      <c r="E90" s="6">
        <v>1.04</v>
      </c>
      <c r="F90" s="6">
        <v>0.936</v>
      </c>
      <c r="G90" s="6">
        <v>0.918</v>
      </c>
      <c r="H90">
        <f t="shared" si="3"/>
      </c>
      <c r="I90">
        <f t="shared" si="4"/>
      </c>
    </row>
    <row r="91" spans="1:9" ht="12.75">
      <c r="A91" s="3">
        <f t="shared" si="5"/>
        <v>90</v>
      </c>
      <c r="B91" s="7">
        <v>38540</v>
      </c>
      <c r="C91" s="5">
        <f>_XLL.KALENDERWOCHE(B91)</f>
        <v>28</v>
      </c>
      <c r="D91" s="6">
        <v>1.394</v>
      </c>
      <c r="E91" s="6">
        <v>1.038</v>
      </c>
      <c r="F91" s="6">
        <v>1.262</v>
      </c>
      <c r="G91" s="6">
        <v>1.118</v>
      </c>
      <c r="H91">
        <f t="shared" si="3"/>
      </c>
      <c r="I91">
        <f t="shared" si="4"/>
      </c>
    </row>
    <row r="92" spans="1:9" ht="12.75">
      <c r="A92" s="3">
        <f t="shared" si="5"/>
        <v>91</v>
      </c>
      <c r="B92" s="7">
        <v>38540</v>
      </c>
      <c r="C92" s="5">
        <f>_XLL.KALENDERWOCHE(B92)</f>
        <v>28</v>
      </c>
      <c r="D92" s="6">
        <v>1.274</v>
      </c>
      <c r="E92" s="6">
        <v>1.496</v>
      </c>
      <c r="F92" s="6">
        <v>1.216</v>
      </c>
      <c r="G92" s="6">
        <v>1.27</v>
      </c>
      <c r="H92">
        <f t="shared" si="3"/>
      </c>
      <c r="I92">
        <f t="shared" si="4"/>
      </c>
    </row>
    <row r="93" spans="1:9" ht="12.75">
      <c r="A93" s="3">
        <f t="shared" si="5"/>
        <v>92</v>
      </c>
      <c r="B93" s="7">
        <v>38540</v>
      </c>
      <c r="C93" s="5">
        <f>_XLL.KALENDERWOCHE(B93)</f>
        <v>28</v>
      </c>
      <c r="D93" s="6">
        <v>1.222</v>
      </c>
      <c r="E93" s="6">
        <v>1.356</v>
      </c>
      <c r="F93" s="6">
        <v>1.226</v>
      </c>
      <c r="G93" s="6">
        <v>1.394</v>
      </c>
      <c r="H93">
        <f t="shared" si="3"/>
      </c>
      <c r="I93">
        <f t="shared" si="4"/>
      </c>
    </row>
    <row r="94" spans="1:9" ht="12.75">
      <c r="A94" s="3">
        <f t="shared" si="5"/>
        <v>93</v>
      </c>
      <c r="B94" s="7">
        <v>38541</v>
      </c>
      <c r="C94" s="5">
        <f>_XLL.KALENDERWOCHE(B94)</f>
        <v>28</v>
      </c>
      <c r="D94" s="6">
        <v>1.24</v>
      </c>
      <c r="E94" s="6">
        <v>1.254</v>
      </c>
      <c r="F94" s="6">
        <v>1.3</v>
      </c>
      <c r="G94" s="6">
        <v>1.3</v>
      </c>
      <c r="H94">
        <f t="shared" si="3"/>
      </c>
      <c r="I94">
        <f t="shared" si="4"/>
      </c>
    </row>
    <row r="95" spans="1:9" ht="12.75">
      <c r="A95" s="3">
        <f t="shared" si="5"/>
        <v>94</v>
      </c>
      <c r="B95" s="7">
        <v>38541</v>
      </c>
      <c r="C95" s="5">
        <f>_XLL.KALENDERWOCHE(B95)</f>
        <v>28</v>
      </c>
      <c r="D95" s="6">
        <v>1.37</v>
      </c>
      <c r="E95" s="6">
        <v>1.158</v>
      </c>
      <c r="F95" s="6">
        <v>1.316</v>
      </c>
      <c r="G95" s="6">
        <v>1.262</v>
      </c>
      <c r="H95">
        <f t="shared" si="3"/>
      </c>
      <c r="I95">
        <f t="shared" si="4"/>
      </c>
    </row>
    <row r="96" spans="1:9" ht="12.75">
      <c r="A96" s="3">
        <f t="shared" si="5"/>
        <v>95</v>
      </c>
      <c r="B96" s="7">
        <v>38541</v>
      </c>
      <c r="C96" s="5">
        <f>_XLL.KALENDERWOCHE(B96)</f>
        <v>28</v>
      </c>
      <c r="D96" s="6">
        <v>1.226</v>
      </c>
      <c r="E96" s="6">
        <v>1.374</v>
      </c>
      <c r="F96" s="6">
        <v>1.398</v>
      </c>
      <c r="G96" s="6">
        <v>1.234</v>
      </c>
      <c r="H96">
        <f t="shared" si="3"/>
      </c>
      <c r="I96">
        <f t="shared" si="4"/>
      </c>
    </row>
    <row r="97" spans="1:9" ht="12.75">
      <c r="A97" s="3">
        <f t="shared" si="5"/>
        <v>96</v>
      </c>
      <c r="B97" s="7">
        <v>38542</v>
      </c>
      <c r="C97" s="5">
        <f>_XLL.KALENDERWOCHE(B97)</f>
        <v>28</v>
      </c>
      <c r="D97" s="6">
        <v>1.242</v>
      </c>
      <c r="E97" s="6">
        <v>1.098</v>
      </c>
      <c r="F97" s="6">
        <v>1.434</v>
      </c>
      <c r="G97" s="6">
        <v>1.258</v>
      </c>
      <c r="H97">
        <f t="shared" si="3"/>
      </c>
      <c r="I97">
        <f t="shared" si="4"/>
      </c>
    </row>
    <row r="98" spans="1:9" ht="12.75">
      <c r="A98" s="3">
        <f t="shared" si="5"/>
        <v>97</v>
      </c>
      <c r="B98" s="7">
        <v>38542</v>
      </c>
      <c r="C98" s="5">
        <f>_XLL.KALENDERWOCHE(B98)</f>
        <v>28</v>
      </c>
      <c r="D98" s="6">
        <v>0.958</v>
      </c>
      <c r="E98" s="6">
        <v>1.302</v>
      </c>
      <c r="F98" s="6">
        <v>0.984</v>
      </c>
      <c r="G98" s="6">
        <v>1.252</v>
      </c>
      <c r="H98">
        <f t="shared" si="3"/>
      </c>
      <c r="I98">
        <f t="shared" si="4"/>
      </c>
    </row>
    <row r="99" spans="1:9" ht="12.75">
      <c r="A99" s="3">
        <f t="shared" si="5"/>
        <v>98</v>
      </c>
      <c r="B99" s="7">
        <v>38542</v>
      </c>
      <c r="C99" s="5">
        <f>_XLL.KALENDERWOCHE(B99)</f>
        <v>28</v>
      </c>
      <c r="D99" s="6">
        <v>0.976</v>
      </c>
      <c r="E99" s="6">
        <v>1.328</v>
      </c>
      <c r="F99" s="6">
        <v>0.934</v>
      </c>
      <c r="G99" s="6">
        <v>1.142</v>
      </c>
      <c r="H99">
        <f t="shared" si="3"/>
      </c>
      <c r="I99">
        <f t="shared" si="4"/>
      </c>
    </row>
    <row r="100" spans="1:9" ht="12.75">
      <c r="A100" s="3">
        <f t="shared" si="5"/>
        <v>99</v>
      </c>
      <c r="B100" s="7">
        <v>38543</v>
      </c>
      <c r="C100" s="5">
        <f>_XLL.KALENDERWOCHE(B100)</f>
        <v>29</v>
      </c>
      <c r="D100" s="6">
        <v>1.1</v>
      </c>
      <c r="E100" s="6">
        <v>1.196</v>
      </c>
      <c r="F100" s="6">
        <v>1.192</v>
      </c>
      <c r="G100" s="6">
        <v>1.096</v>
      </c>
      <c r="H100">
        <f t="shared" si="3"/>
      </c>
      <c r="I100">
        <f t="shared" si="4"/>
      </c>
    </row>
    <row r="101" spans="1:9" ht="12.75">
      <c r="A101" s="3">
        <f t="shared" si="5"/>
        <v>100</v>
      </c>
      <c r="B101" s="7">
        <v>38543</v>
      </c>
      <c r="C101" s="5">
        <f>_XLL.KALENDERWOCHE(B101)</f>
        <v>29</v>
      </c>
      <c r="D101" s="6">
        <v>1.295</v>
      </c>
      <c r="E101" s="6">
        <v>1.118</v>
      </c>
      <c r="F101" s="6">
        <v>1.362</v>
      </c>
      <c r="G101" s="6">
        <v>1.144</v>
      </c>
      <c r="H101">
        <f t="shared" si="3"/>
      </c>
      <c r="I101">
        <f t="shared" si="4"/>
      </c>
    </row>
    <row r="102" spans="1:9" ht="12.75">
      <c r="A102" s="3">
        <f t="shared" si="5"/>
        <v>101</v>
      </c>
      <c r="B102" s="7">
        <v>38543</v>
      </c>
      <c r="C102" s="5">
        <f>_XLL.KALENDERWOCHE(B102)</f>
        <v>29</v>
      </c>
      <c r="D102" s="6">
        <v>1.256</v>
      </c>
      <c r="E102" s="6">
        <v>1.178</v>
      </c>
      <c r="F102" s="6">
        <v>1.316</v>
      </c>
      <c r="G102" s="6">
        <v>1.056</v>
      </c>
      <c r="H102">
        <f t="shared" si="3"/>
      </c>
      <c r="I102">
        <f t="shared" si="4"/>
      </c>
    </row>
    <row r="103" spans="1:9" ht="12.75">
      <c r="A103" s="3">
        <f t="shared" si="5"/>
        <v>102</v>
      </c>
      <c r="B103" s="7">
        <v>38544</v>
      </c>
      <c r="C103" s="5">
        <f>_XLL.KALENDERWOCHE(B103)</f>
        <v>29</v>
      </c>
      <c r="D103" s="6">
        <v>1.41</v>
      </c>
      <c r="E103" s="6">
        <v>1.2</v>
      </c>
      <c r="F103" s="6">
        <v>1.028</v>
      </c>
      <c r="G103" s="6">
        <v>1.172</v>
      </c>
      <c r="H103">
        <f t="shared" si="3"/>
      </c>
      <c r="I103">
        <f t="shared" si="4"/>
      </c>
    </row>
    <row r="104" spans="1:9" ht="12.75">
      <c r="A104" s="3">
        <f t="shared" si="5"/>
        <v>103</v>
      </c>
      <c r="B104" s="7">
        <v>38544</v>
      </c>
      <c r="C104" s="5">
        <f>_XLL.KALENDERWOCHE(B104)</f>
        <v>29</v>
      </c>
      <c r="D104" s="6">
        <v>1.22</v>
      </c>
      <c r="E104" s="6">
        <v>0.938</v>
      </c>
      <c r="F104" s="6">
        <v>1.09</v>
      </c>
      <c r="G104" s="6">
        <v>1.008</v>
      </c>
      <c r="H104">
        <f t="shared" si="3"/>
      </c>
      <c r="I104">
        <f t="shared" si="4"/>
      </c>
    </row>
    <row r="105" spans="1:9" ht="12.75">
      <c r="A105" s="3">
        <f t="shared" si="5"/>
        <v>104</v>
      </c>
      <c r="B105" s="7">
        <v>38544</v>
      </c>
      <c r="C105" s="5">
        <f>_XLL.KALENDERWOCHE(B105)</f>
        <v>29</v>
      </c>
      <c r="D105" s="6">
        <v>1.088</v>
      </c>
      <c r="E105" s="6">
        <v>0.928</v>
      </c>
      <c r="F105" s="6">
        <v>1.23</v>
      </c>
      <c r="G105" s="6">
        <v>1.088</v>
      </c>
      <c r="H105">
        <f t="shared" si="3"/>
      </c>
      <c r="I105">
        <f t="shared" si="4"/>
      </c>
    </row>
    <row r="106" spans="1:9" ht="12.75">
      <c r="A106" s="3">
        <f t="shared" si="5"/>
        <v>105</v>
      </c>
      <c r="B106" s="7">
        <v>38546</v>
      </c>
      <c r="C106" s="5">
        <f>_XLL.KALENDERWOCHE(B106)</f>
        <v>29</v>
      </c>
      <c r="D106" s="6">
        <v>1.142</v>
      </c>
      <c r="E106" s="6">
        <v>1.046</v>
      </c>
      <c r="F106" s="6">
        <v>1.382</v>
      </c>
      <c r="G106" s="6">
        <v>1.226</v>
      </c>
      <c r="H106">
        <f t="shared" si="3"/>
      </c>
      <c r="I106">
        <f t="shared" si="4"/>
      </c>
    </row>
    <row r="107" spans="1:9" ht="12.75">
      <c r="A107" s="3">
        <f t="shared" si="5"/>
        <v>106</v>
      </c>
      <c r="B107" s="7">
        <v>38546</v>
      </c>
      <c r="C107" s="5">
        <f>_XLL.KALENDERWOCHE(B107)</f>
        <v>29</v>
      </c>
      <c r="D107" s="6">
        <v>1.34</v>
      </c>
      <c r="E107" s="6">
        <v>0.972</v>
      </c>
      <c r="F107" s="6">
        <v>1.324</v>
      </c>
      <c r="G107" s="6">
        <v>1.074</v>
      </c>
      <c r="H107">
        <f t="shared" si="3"/>
      </c>
      <c r="I107">
        <f t="shared" si="4"/>
      </c>
    </row>
    <row r="108" spans="1:9" ht="12.75">
      <c r="A108" s="3">
        <f t="shared" si="5"/>
        <v>107</v>
      </c>
      <c r="B108" s="7">
        <v>38546</v>
      </c>
      <c r="C108" s="5">
        <f>_XLL.KALENDERWOCHE(B108)</f>
        <v>29</v>
      </c>
      <c r="D108" s="6">
        <v>1.414</v>
      </c>
      <c r="E108" s="6">
        <v>1.126</v>
      </c>
      <c r="F108" s="6">
        <v>1.375</v>
      </c>
      <c r="G108" s="6">
        <v>1.058</v>
      </c>
      <c r="H108">
        <f t="shared" si="3"/>
      </c>
      <c r="I108">
        <f t="shared" si="4"/>
      </c>
    </row>
    <row r="109" spans="1:9" ht="12.75">
      <c r="A109" s="3">
        <f t="shared" si="5"/>
        <v>108</v>
      </c>
      <c r="B109" s="7">
        <v>38547</v>
      </c>
      <c r="C109" s="5">
        <f>_XLL.KALENDERWOCHE(B109)</f>
        <v>29</v>
      </c>
      <c r="D109" s="6">
        <v>1.215</v>
      </c>
      <c r="E109" s="6">
        <v>1.14</v>
      </c>
      <c r="F109" s="6">
        <v>1.282</v>
      </c>
      <c r="G109" s="6">
        <v>1.116</v>
      </c>
      <c r="H109">
        <f t="shared" si="3"/>
      </c>
      <c r="I109">
        <f t="shared" si="4"/>
      </c>
    </row>
    <row r="110" spans="1:9" ht="12.75">
      <c r="A110" s="3">
        <f t="shared" si="5"/>
        <v>109</v>
      </c>
      <c r="B110" s="7">
        <v>38547</v>
      </c>
      <c r="C110" s="5">
        <f>_XLL.KALENDERWOCHE(B110)</f>
        <v>29</v>
      </c>
      <c r="D110" s="6">
        <v>1.238</v>
      </c>
      <c r="E110" s="6">
        <v>0.942</v>
      </c>
      <c r="F110" s="6">
        <v>1.216</v>
      </c>
      <c r="G110" s="6">
        <v>1.208</v>
      </c>
      <c r="H110">
        <f t="shared" si="3"/>
      </c>
      <c r="I110">
        <f t="shared" si="4"/>
      </c>
    </row>
    <row r="111" spans="1:9" ht="12.75">
      <c r="A111" s="3">
        <f t="shared" si="5"/>
        <v>110</v>
      </c>
      <c r="B111" s="7">
        <v>38547</v>
      </c>
      <c r="C111" s="5">
        <f>_XLL.KALENDERWOCHE(B111)</f>
        <v>29</v>
      </c>
      <c r="D111" s="6">
        <v>0.946</v>
      </c>
      <c r="E111" s="6">
        <v>0.934</v>
      </c>
      <c r="F111" s="6">
        <v>0.94</v>
      </c>
      <c r="G111" s="6">
        <v>1.178</v>
      </c>
      <c r="H111">
        <f t="shared" si="3"/>
      </c>
      <c r="I111">
        <f t="shared" si="4"/>
      </c>
    </row>
    <row r="112" spans="1:9" ht="12.75">
      <c r="A112" s="3">
        <f t="shared" si="5"/>
        <v>111</v>
      </c>
      <c r="B112" s="7">
        <v>38548</v>
      </c>
      <c r="C112" s="5">
        <f>_XLL.KALENDERWOCHE(B112)</f>
        <v>29</v>
      </c>
      <c r="D112" s="6">
        <v>1.07</v>
      </c>
      <c r="E112" s="6">
        <v>1.006</v>
      </c>
      <c r="F112" s="6">
        <v>0.896</v>
      </c>
      <c r="G112" s="6">
        <v>1.022</v>
      </c>
      <c r="H112">
        <f t="shared" si="3"/>
      </c>
      <c r="I112">
        <f t="shared" si="4"/>
      </c>
    </row>
    <row r="113" spans="1:9" ht="12.75">
      <c r="A113" s="3">
        <f t="shared" si="5"/>
        <v>112</v>
      </c>
      <c r="B113" s="7">
        <v>38548</v>
      </c>
      <c r="C113" s="5">
        <f>_XLL.KALENDERWOCHE(B113)</f>
        <v>29</v>
      </c>
      <c r="D113" s="6">
        <v>0.96</v>
      </c>
      <c r="E113" s="6">
        <v>1.374</v>
      </c>
      <c r="F113" s="6">
        <v>0.888</v>
      </c>
      <c r="G113" s="6">
        <v>1.172</v>
      </c>
      <c r="H113">
        <f t="shared" si="3"/>
      </c>
      <c r="I113">
        <f t="shared" si="4"/>
      </c>
    </row>
    <row r="114" spans="1:9" ht="12.75">
      <c r="A114" s="3">
        <f t="shared" si="5"/>
        <v>113</v>
      </c>
      <c r="B114" s="7">
        <v>38548</v>
      </c>
      <c r="C114" s="5">
        <f>_XLL.KALENDERWOCHE(B114)</f>
        <v>29</v>
      </c>
      <c r="D114" s="6">
        <v>0.952</v>
      </c>
      <c r="E114" s="6">
        <v>1.102</v>
      </c>
      <c r="F114" s="6">
        <v>0.95</v>
      </c>
      <c r="G114" s="6">
        <v>0.842</v>
      </c>
      <c r="H114">
        <f t="shared" si="3"/>
      </c>
      <c r="I114">
        <f t="shared" si="4"/>
      </c>
    </row>
    <row r="115" spans="1:9" ht="12.75">
      <c r="A115" s="3">
        <f t="shared" si="5"/>
        <v>114</v>
      </c>
      <c r="B115" s="7">
        <v>38564</v>
      </c>
      <c r="C115" s="5">
        <f>_XLL.KALENDERWOCHE(B115)</f>
        <v>32</v>
      </c>
      <c r="D115" s="6">
        <v>1.252</v>
      </c>
      <c r="E115" s="6">
        <v>1.31</v>
      </c>
      <c r="F115" s="6">
        <v>1.26</v>
      </c>
      <c r="G115" s="6">
        <v>1.29</v>
      </c>
      <c r="H115">
        <f t="shared" si="3"/>
      </c>
      <c r="I115">
        <f t="shared" si="4"/>
      </c>
    </row>
    <row r="116" spans="1:9" ht="12.75">
      <c r="A116" s="3">
        <f t="shared" si="5"/>
        <v>115</v>
      </c>
      <c r="B116" s="7">
        <v>38564</v>
      </c>
      <c r="C116" s="5">
        <f>_XLL.KALENDERWOCHE(B116)</f>
        <v>32</v>
      </c>
      <c r="D116" s="6">
        <v>0.85</v>
      </c>
      <c r="E116" s="6">
        <v>0.922</v>
      </c>
      <c r="F116" s="6">
        <v>0.802</v>
      </c>
      <c r="G116" s="6">
        <v>0.926</v>
      </c>
      <c r="H116">
        <f t="shared" si="3"/>
      </c>
      <c r="I116">
        <f t="shared" si="4"/>
      </c>
    </row>
    <row r="117" spans="1:9" ht="12.75">
      <c r="A117" s="3">
        <f t="shared" si="5"/>
        <v>116</v>
      </c>
      <c r="B117" s="7">
        <v>38564</v>
      </c>
      <c r="C117" s="5">
        <f>_XLL.KALENDERWOCHE(B117)</f>
        <v>32</v>
      </c>
      <c r="D117" s="6">
        <v>1.124</v>
      </c>
      <c r="E117" s="6">
        <v>1.208</v>
      </c>
      <c r="F117" s="6">
        <v>1.268</v>
      </c>
      <c r="G117" s="6">
        <v>1.186</v>
      </c>
      <c r="H117">
        <f t="shared" si="3"/>
      </c>
      <c r="I117">
        <f t="shared" si="4"/>
      </c>
    </row>
    <row r="118" spans="1:9" ht="12.75">
      <c r="A118" s="3">
        <f t="shared" si="5"/>
        <v>117</v>
      </c>
      <c r="B118" s="7">
        <v>38565</v>
      </c>
      <c r="C118" s="5">
        <f>_XLL.KALENDERWOCHE(B118)</f>
        <v>32</v>
      </c>
      <c r="D118" s="6">
        <v>1.444</v>
      </c>
      <c r="E118" s="6">
        <v>0.94</v>
      </c>
      <c r="F118" s="6">
        <v>1.378</v>
      </c>
      <c r="G118" s="6">
        <v>1.1</v>
      </c>
      <c r="H118">
        <f t="shared" si="3"/>
      </c>
      <c r="I118">
        <f t="shared" si="4"/>
      </c>
    </row>
    <row r="119" spans="1:9" ht="12.75">
      <c r="A119" s="3">
        <f t="shared" si="5"/>
        <v>118</v>
      </c>
      <c r="B119" s="7">
        <v>38565</v>
      </c>
      <c r="C119" s="5">
        <f>_XLL.KALENDERWOCHE(B119)</f>
        <v>32</v>
      </c>
      <c r="D119" s="6">
        <v>1.14</v>
      </c>
      <c r="E119" s="6">
        <v>0.918</v>
      </c>
      <c r="F119" s="6">
        <v>1.446</v>
      </c>
      <c r="G119" s="6">
        <v>1.106</v>
      </c>
      <c r="H119">
        <f t="shared" si="3"/>
      </c>
      <c r="I119">
        <f t="shared" si="4"/>
      </c>
    </row>
    <row r="120" spans="1:9" ht="12.75">
      <c r="A120" s="3">
        <f t="shared" si="5"/>
        <v>119</v>
      </c>
      <c r="B120" s="7">
        <v>38565</v>
      </c>
      <c r="C120" s="5">
        <f>_XLL.KALENDERWOCHE(B120)</f>
        <v>32</v>
      </c>
      <c r="D120" s="6">
        <v>0.972</v>
      </c>
      <c r="E120" s="6">
        <v>1.074</v>
      </c>
      <c r="F120" s="6">
        <v>1.048</v>
      </c>
      <c r="G120" s="6">
        <v>0.94</v>
      </c>
      <c r="H120">
        <f t="shared" si="3"/>
      </c>
      <c r="I120">
        <f t="shared" si="4"/>
      </c>
    </row>
    <row r="121" spans="1:9" ht="12.75">
      <c r="A121" s="3">
        <f t="shared" si="5"/>
        <v>120</v>
      </c>
      <c r="B121" s="7">
        <v>38566</v>
      </c>
      <c r="C121" s="5">
        <f>_XLL.KALENDERWOCHE(B121)</f>
        <v>32</v>
      </c>
      <c r="D121" s="6">
        <v>1.096</v>
      </c>
      <c r="E121" s="6">
        <v>1.136</v>
      </c>
      <c r="F121" s="6">
        <v>0.972</v>
      </c>
      <c r="G121" s="6">
        <v>1.01</v>
      </c>
      <c r="H121">
        <f t="shared" si="3"/>
      </c>
      <c r="I121">
        <f t="shared" si="4"/>
      </c>
    </row>
    <row r="122" spans="1:9" ht="12.75">
      <c r="A122" s="3">
        <f t="shared" si="5"/>
        <v>121</v>
      </c>
      <c r="B122" s="7">
        <v>38566</v>
      </c>
      <c r="C122" s="5">
        <f>_XLL.KALENDERWOCHE(B122)</f>
        <v>32</v>
      </c>
      <c r="D122" s="6">
        <v>1.218</v>
      </c>
      <c r="E122" s="6">
        <v>1.402</v>
      </c>
      <c r="F122" s="6">
        <v>1.104</v>
      </c>
      <c r="G122" s="6">
        <v>1.404</v>
      </c>
      <c r="H122">
        <f t="shared" si="3"/>
      </c>
      <c r="I122">
        <f t="shared" si="4"/>
      </c>
    </row>
    <row r="123" spans="1:9" ht="12.75">
      <c r="A123" s="3">
        <f t="shared" si="5"/>
        <v>122</v>
      </c>
      <c r="B123" s="7">
        <v>38566</v>
      </c>
      <c r="C123" s="5">
        <f>_XLL.KALENDERWOCHE(B123)</f>
        <v>32</v>
      </c>
      <c r="D123" s="6">
        <v>1.14</v>
      </c>
      <c r="E123" s="6">
        <v>0.974</v>
      </c>
      <c r="F123" s="6">
        <v>1.162</v>
      </c>
      <c r="G123" s="6">
        <v>0.916</v>
      </c>
      <c r="H123">
        <f t="shared" si="3"/>
      </c>
      <c r="I123">
        <f t="shared" si="4"/>
      </c>
    </row>
    <row r="124" spans="1:9" ht="12.75">
      <c r="A124" s="3">
        <f t="shared" si="5"/>
        <v>123</v>
      </c>
      <c r="B124" s="7">
        <v>38567</v>
      </c>
      <c r="C124" s="5">
        <f>_XLL.KALENDERWOCHE(B124)</f>
        <v>32</v>
      </c>
      <c r="D124" s="6">
        <v>1.114</v>
      </c>
      <c r="E124" s="6">
        <v>1.102</v>
      </c>
      <c r="F124" s="6">
        <v>1.106</v>
      </c>
      <c r="G124" s="6">
        <v>0.946</v>
      </c>
      <c r="H124">
        <f t="shared" si="3"/>
      </c>
      <c r="I124">
        <f t="shared" si="4"/>
      </c>
    </row>
    <row r="125" spans="1:9" ht="12.75">
      <c r="A125" s="3">
        <f t="shared" si="5"/>
        <v>124</v>
      </c>
      <c r="B125" s="7">
        <v>38567</v>
      </c>
      <c r="C125" s="5">
        <f>_XLL.KALENDERWOCHE(B125)</f>
        <v>32</v>
      </c>
      <c r="D125" s="6">
        <v>0.812</v>
      </c>
      <c r="E125" s="6">
        <v>1.128</v>
      </c>
      <c r="F125" s="6">
        <v>0.968</v>
      </c>
      <c r="G125" s="6">
        <v>0.868</v>
      </c>
      <c r="H125">
        <f t="shared" si="3"/>
      </c>
      <c r="I125">
        <f t="shared" si="4"/>
      </c>
    </row>
    <row r="126" spans="1:9" ht="12.75">
      <c r="A126" s="3">
        <f t="shared" si="5"/>
        <v>125</v>
      </c>
      <c r="B126" s="7">
        <v>38567</v>
      </c>
      <c r="C126" s="5">
        <f>_XLL.KALENDERWOCHE(B126)</f>
        <v>32</v>
      </c>
      <c r="D126" s="6">
        <v>1.084</v>
      </c>
      <c r="E126" s="6">
        <v>1.1</v>
      </c>
      <c r="F126" s="6">
        <v>0.936</v>
      </c>
      <c r="G126" s="6">
        <v>0.88</v>
      </c>
      <c r="H126">
        <f t="shared" si="3"/>
      </c>
      <c r="I126">
        <f t="shared" si="4"/>
      </c>
    </row>
    <row r="127" spans="1:9" ht="12.75">
      <c r="A127" s="3">
        <f t="shared" si="5"/>
        <v>126</v>
      </c>
      <c r="B127" s="7">
        <v>38568</v>
      </c>
      <c r="C127" s="5">
        <f>_XLL.KALENDERWOCHE(B127)</f>
        <v>32</v>
      </c>
      <c r="D127" s="6">
        <v>1.262</v>
      </c>
      <c r="E127" s="6">
        <v>0.982</v>
      </c>
      <c r="F127" s="6">
        <v>1.096</v>
      </c>
      <c r="G127" s="6">
        <v>0.96</v>
      </c>
      <c r="H127">
        <f t="shared" si="3"/>
      </c>
      <c r="I127">
        <f t="shared" si="4"/>
      </c>
    </row>
    <row r="128" spans="1:9" ht="12.75">
      <c r="A128" s="3">
        <f t="shared" si="5"/>
        <v>127</v>
      </c>
      <c r="B128" s="7">
        <v>38568</v>
      </c>
      <c r="C128" s="5">
        <f>_XLL.KALENDERWOCHE(B128)</f>
        <v>32</v>
      </c>
      <c r="D128" s="6">
        <v>1.154</v>
      </c>
      <c r="E128" s="6">
        <v>0.992</v>
      </c>
      <c r="F128" s="6">
        <v>1.052</v>
      </c>
      <c r="G128" s="6">
        <v>0.972</v>
      </c>
      <c r="H128">
        <f t="shared" si="3"/>
      </c>
      <c r="I128">
        <f t="shared" si="4"/>
      </c>
    </row>
    <row r="129" spans="1:9" ht="12.75">
      <c r="A129" s="3">
        <f t="shared" si="5"/>
        <v>128</v>
      </c>
      <c r="B129" s="7">
        <v>38568</v>
      </c>
      <c r="C129" s="5">
        <f>_XLL.KALENDERWOCHE(B129)</f>
        <v>32</v>
      </c>
      <c r="D129" s="6">
        <v>1.442</v>
      </c>
      <c r="E129" s="6">
        <v>1.096</v>
      </c>
      <c r="F129" s="6">
        <v>0.98</v>
      </c>
      <c r="G129" s="6">
        <v>0.942</v>
      </c>
      <c r="H129">
        <f t="shared" si="3"/>
      </c>
      <c r="I129">
        <f t="shared" si="4"/>
      </c>
    </row>
    <row r="130" spans="1:9" ht="12.75">
      <c r="A130" s="3">
        <f t="shared" si="5"/>
        <v>129</v>
      </c>
      <c r="B130" s="7">
        <v>38569</v>
      </c>
      <c r="C130" s="5">
        <f>_XLL.KALENDERWOCHE(B130)</f>
        <v>32</v>
      </c>
      <c r="D130" s="6">
        <v>1.12</v>
      </c>
      <c r="E130" s="6">
        <v>1.442</v>
      </c>
      <c r="F130" s="6">
        <v>1.234</v>
      </c>
      <c r="G130" s="6">
        <v>1.296</v>
      </c>
      <c r="H130">
        <f t="shared" si="3"/>
      </c>
      <c r="I130">
        <f t="shared" si="4"/>
      </c>
    </row>
    <row r="131" spans="1:9" ht="12.75">
      <c r="A131" s="3">
        <f t="shared" si="5"/>
        <v>130</v>
      </c>
      <c r="B131" s="7">
        <v>38569</v>
      </c>
      <c r="C131" s="5">
        <f>_XLL.KALENDERWOCHE(B131)</f>
        <v>32</v>
      </c>
      <c r="D131" s="6">
        <v>0.948</v>
      </c>
      <c r="E131" s="6">
        <v>1.312</v>
      </c>
      <c r="F131" s="6">
        <v>1.154</v>
      </c>
      <c r="G131" s="6">
        <v>1.084</v>
      </c>
      <c r="H131">
        <f aca="true" t="shared" si="6" ref="H131:H158">IF($I$1=C131,D131,"")</f>
      </c>
      <c r="I131">
        <f aca="true" t="shared" si="7" ref="I131:I158">IF(ISNUMBER(H131),1,"")</f>
      </c>
    </row>
    <row r="132" spans="1:9" ht="12.75">
      <c r="A132" s="3">
        <f aca="true" t="shared" si="8" ref="A132:A158">A131+1</f>
        <v>131</v>
      </c>
      <c r="B132" s="7">
        <v>38569</v>
      </c>
      <c r="C132" s="5">
        <f>_XLL.KALENDERWOCHE(B132)</f>
        <v>32</v>
      </c>
      <c r="D132" s="6">
        <v>1.198</v>
      </c>
      <c r="E132" s="6">
        <v>1.34</v>
      </c>
      <c r="F132" s="6">
        <v>1.292</v>
      </c>
      <c r="G132" s="6">
        <v>1.184</v>
      </c>
      <c r="H132">
        <f t="shared" si="6"/>
      </c>
      <c r="I132">
        <f t="shared" si="7"/>
      </c>
    </row>
    <row r="133" spans="1:9" ht="12.75">
      <c r="A133" s="3">
        <f t="shared" si="8"/>
        <v>132</v>
      </c>
      <c r="B133" s="7">
        <v>38576</v>
      </c>
      <c r="C133" s="5">
        <f>_XLL.KALENDERWOCHE(B133)</f>
        <v>33</v>
      </c>
      <c r="D133" s="6">
        <v>1.19</v>
      </c>
      <c r="E133" s="6">
        <v>0.968</v>
      </c>
      <c r="F133" s="6">
        <v>1.424</v>
      </c>
      <c r="G133" s="6">
        <v>0.91</v>
      </c>
      <c r="H133">
        <f t="shared" si="6"/>
      </c>
      <c r="I133">
        <f t="shared" si="7"/>
      </c>
    </row>
    <row r="134" spans="1:9" ht="12.75">
      <c r="A134" s="3">
        <f t="shared" si="8"/>
        <v>133</v>
      </c>
      <c r="B134" s="7">
        <v>38576</v>
      </c>
      <c r="C134" s="5">
        <f>_XLL.KALENDERWOCHE(B134)</f>
        <v>33</v>
      </c>
      <c r="D134" s="6">
        <v>1.138</v>
      </c>
      <c r="E134" s="6">
        <v>0.93</v>
      </c>
      <c r="F134" s="6">
        <v>1.38</v>
      </c>
      <c r="G134" s="6">
        <v>0.996</v>
      </c>
      <c r="H134">
        <f t="shared" si="6"/>
      </c>
      <c r="I134">
        <f t="shared" si="7"/>
      </c>
    </row>
    <row r="135" spans="1:9" ht="12.75">
      <c r="A135" s="3">
        <f t="shared" si="8"/>
        <v>134</v>
      </c>
      <c r="B135" s="7">
        <v>38576</v>
      </c>
      <c r="C135" s="5">
        <f>_XLL.KALENDERWOCHE(B135)</f>
        <v>33</v>
      </c>
      <c r="D135" s="6">
        <v>1.192</v>
      </c>
      <c r="E135" s="6">
        <v>0.978</v>
      </c>
      <c r="F135" s="6">
        <v>1.33</v>
      </c>
      <c r="G135" s="6">
        <v>0.928</v>
      </c>
      <c r="H135">
        <f t="shared" si="6"/>
      </c>
      <c r="I135">
        <f t="shared" si="7"/>
      </c>
    </row>
    <row r="136" spans="1:9" ht="12.75">
      <c r="A136" s="3">
        <f t="shared" si="8"/>
        <v>135</v>
      </c>
      <c r="B136" s="7">
        <v>38578</v>
      </c>
      <c r="C136" s="5">
        <f>_XLL.KALENDERWOCHE(B136)</f>
        <v>34</v>
      </c>
      <c r="D136" s="6">
        <v>1.028</v>
      </c>
      <c r="E136" s="6">
        <v>0.934</v>
      </c>
      <c r="F136" s="6">
        <v>0.928</v>
      </c>
      <c r="G136" s="6">
        <v>1.27</v>
      </c>
      <c r="H136">
        <f t="shared" si="6"/>
      </c>
      <c r="I136">
        <f t="shared" si="7"/>
      </c>
    </row>
    <row r="137" spans="1:9" ht="12.75">
      <c r="A137" s="3">
        <f t="shared" si="8"/>
        <v>136</v>
      </c>
      <c r="B137" s="7">
        <v>38578</v>
      </c>
      <c r="C137" s="5">
        <f>_XLL.KALENDERWOCHE(B137)</f>
        <v>34</v>
      </c>
      <c r="D137" s="6">
        <v>1.226</v>
      </c>
      <c r="E137" s="6">
        <v>1.172</v>
      </c>
      <c r="F137" s="6">
        <v>1.328</v>
      </c>
      <c r="G137" s="6">
        <v>1.366</v>
      </c>
      <c r="H137">
        <f t="shared" si="6"/>
      </c>
      <c r="I137">
        <f t="shared" si="7"/>
      </c>
    </row>
    <row r="138" spans="1:9" ht="12.75">
      <c r="A138" s="3">
        <f t="shared" si="8"/>
        <v>137</v>
      </c>
      <c r="B138" s="7">
        <v>38578</v>
      </c>
      <c r="C138" s="5">
        <f>_XLL.KALENDERWOCHE(B138)</f>
        <v>34</v>
      </c>
      <c r="D138" s="6">
        <v>1.24</v>
      </c>
      <c r="E138" s="6">
        <v>1.372</v>
      </c>
      <c r="F138" s="6">
        <v>1.382</v>
      </c>
      <c r="G138" s="6">
        <v>1.226</v>
      </c>
      <c r="H138">
        <f t="shared" si="6"/>
      </c>
      <c r="I138">
        <f t="shared" si="7"/>
      </c>
    </row>
    <row r="139" spans="1:9" ht="12.75">
      <c r="A139" s="3">
        <f t="shared" si="8"/>
        <v>138</v>
      </c>
      <c r="B139" s="7">
        <v>38216</v>
      </c>
      <c r="C139" s="5">
        <f>_XLL.KALENDERWOCHE(B139)</f>
        <v>34</v>
      </c>
      <c r="D139" s="6">
        <v>1.124</v>
      </c>
      <c r="E139" s="6">
        <v>1.324</v>
      </c>
      <c r="F139" s="6">
        <v>0.964</v>
      </c>
      <c r="G139" s="6">
        <v>1.186</v>
      </c>
      <c r="H139">
        <f t="shared" si="6"/>
      </c>
      <c r="I139">
        <f t="shared" si="7"/>
      </c>
    </row>
    <row r="140" spans="1:9" ht="12.75">
      <c r="A140" s="3">
        <f t="shared" si="8"/>
        <v>139</v>
      </c>
      <c r="B140" s="7">
        <v>38581</v>
      </c>
      <c r="C140" s="5">
        <f>_XLL.KALENDERWOCHE(B140)</f>
        <v>34</v>
      </c>
      <c r="D140" s="6">
        <v>0.992</v>
      </c>
      <c r="E140" s="6">
        <v>1.346</v>
      </c>
      <c r="F140" s="6">
        <v>1.012</v>
      </c>
      <c r="G140" s="6">
        <v>1.226</v>
      </c>
      <c r="H140">
        <f t="shared" si="6"/>
      </c>
      <c r="I140">
        <f t="shared" si="7"/>
      </c>
    </row>
    <row r="141" spans="1:9" ht="12.75">
      <c r="A141" s="3">
        <f t="shared" si="8"/>
        <v>140</v>
      </c>
      <c r="B141" s="7">
        <v>38581</v>
      </c>
      <c r="C141" s="5">
        <f>_XLL.KALENDERWOCHE(B141)</f>
        <v>34</v>
      </c>
      <c r="D141" s="6">
        <v>1.186</v>
      </c>
      <c r="E141" s="6">
        <v>1.156</v>
      </c>
      <c r="F141" s="6">
        <v>0.988</v>
      </c>
      <c r="G141" s="6">
        <v>1.11</v>
      </c>
      <c r="H141">
        <f t="shared" si="6"/>
      </c>
      <c r="I141">
        <f t="shared" si="7"/>
      </c>
    </row>
    <row r="142" spans="1:9" ht="12.75">
      <c r="A142" s="3">
        <f t="shared" si="8"/>
        <v>141</v>
      </c>
      <c r="B142" s="7">
        <v>38584</v>
      </c>
      <c r="C142" s="5">
        <f>_XLL.KALENDERWOCHE(B142)</f>
        <v>34</v>
      </c>
      <c r="D142" s="6">
        <v>1.166</v>
      </c>
      <c r="E142" s="6">
        <v>1.184</v>
      </c>
      <c r="F142" s="6">
        <v>1.178</v>
      </c>
      <c r="G142" s="6">
        <v>1.204</v>
      </c>
      <c r="H142">
        <f t="shared" si="6"/>
      </c>
      <c r="I142">
        <f t="shared" si="7"/>
      </c>
    </row>
    <row r="143" spans="1:9" ht="12.75">
      <c r="A143" s="3">
        <f t="shared" si="8"/>
        <v>142</v>
      </c>
      <c r="B143" s="7">
        <v>38584</v>
      </c>
      <c r="C143" s="5">
        <f>_XLL.KALENDERWOCHE(B143)</f>
        <v>34</v>
      </c>
      <c r="D143" s="6">
        <v>1.332</v>
      </c>
      <c r="E143" s="6">
        <v>1.426</v>
      </c>
      <c r="F143" s="6">
        <v>1.446</v>
      </c>
      <c r="G143" s="6">
        <v>1.12</v>
      </c>
      <c r="H143">
        <f t="shared" si="6"/>
      </c>
      <c r="I143">
        <f t="shared" si="7"/>
      </c>
    </row>
    <row r="144" spans="1:9" ht="12.75">
      <c r="A144" s="3">
        <f t="shared" si="8"/>
        <v>143</v>
      </c>
      <c r="B144" s="7">
        <v>38584</v>
      </c>
      <c r="C144" s="5">
        <f>_XLL.KALENDERWOCHE(B144)</f>
        <v>34</v>
      </c>
      <c r="D144" s="6">
        <v>1.152</v>
      </c>
      <c r="E144" s="6">
        <v>1.24</v>
      </c>
      <c r="F144" s="6">
        <v>1.26</v>
      </c>
      <c r="G144" s="6">
        <v>1.27</v>
      </c>
      <c r="H144">
        <f t="shared" si="6"/>
      </c>
      <c r="I144">
        <f t="shared" si="7"/>
      </c>
    </row>
    <row r="145" spans="1:9" ht="12.75">
      <c r="A145" s="3">
        <f t="shared" si="8"/>
        <v>144</v>
      </c>
      <c r="B145" s="7">
        <v>38587</v>
      </c>
      <c r="C145" s="5">
        <f>_XLL.KALENDERWOCHE(B145)</f>
        <v>35</v>
      </c>
      <c r="D145" s="6">
        <v>1.252</v>
      </c>
      <c r="E145" s="6">
        <v>1.004</v>
      </c>
      <c r="F145" s="6">
        <v>1.24</v>
      </c>
      <c r="G145" s="6">
        <v>0.85</v>
      </c>
      <c r="H145">
        <f t="shared" si="6"/>
      </c>
      <c r="I145">
        <f t="shared" si="7"/>
      </c>
    </row>
    <row r="146" spans="1:9" ht="12.75">
      <c r="A146" s="3">
        <f t="shared" si="8"/>
        <v>145</v>
      </c>
      <c r="B146" s="7">
        <v>38587</v>
      </c>
      <c r="C146" s="5">
        <f>_XLL.KALENDERWOCHE(B146)</f>
        <v>35</v>
      </c>
      <c r="D146" s="6">
        <v>1.058</v>
      </c>
      <c r="E146" s="6">
        <v>1.086</v>
      </c>
      <c r="F146" s="6">
        <v>1.3</v>
      </c>
      <c r="G146" s="6">
        <v>0.954</v>
      </c>
      <c r="H146">
        <f t="shared" si="6"/>
      </c>
      <c r="I146">
        <f t="shared" si="7"/>
      </c>
    </row>
    <row r="147" spans="1:9" ht="12.75">
      <c r="A147" s="3">
        <f t="shared" si="8"/>
        <v>146</v>
      </c>
      <c r="B147" s="7">
        <v>38587</v>
      </c>
      <c r="C147" s="5">
        <f>_XLL.KALENDERWOCHE(B147)</f>
        <v>35</v>
      </c>
      <c r="D147" s="6">
        <v>0.966</v>
      </c>
      <c r="E147" s="6">
        <v>1.162</v>
      </c>
      <c r="F147" s="6">
        <v>0.92</v>
      </c>
      <c r="G147" s="6">
        <v>1.012</v>
      </c>
      <c r="H147">
        <f t="shared" si="6"/>
      </c>
      <c r="I147">
        <f t="shared" si="7"/>
      </c>
    </row>
    <row r="148" spans="1:9" ht="12.75">
      <c r="A148" s="3">
        <f t="shared" si="8"/>
        <v>147</v>
      </c>
      <c r="B148" s="7">
        <v>38593</v>
      </c>
      <c r="C148" s="5">
        <f>_XLL.KALENDERWOCHE(B148)</f>
        <v>36</v>
      </c>
      <c r="D148" s="6">
        <v>1.156</v>
      </c>
      <c r="E148" s="6">
        <v>1.128</v>
      </c>
      <c r="F148" s="6">
        <v>1.266</v>
      </c>
      <c r="G148" s="6">
        <v>1.128</v>
      </c>
      <c r="H148">
        <f t="shared" si="6"/>
      </c>
      <c r="I148">
        <f t="shared" si="7"/>
      </c>
    </row>
    <row r="149" spans="1:9" ht="12.75">
      <c r="A149" s="3">
        <f t="shared" si="8"/>
        <v>148</v>
      </c>
      <c r="B149" s="7">
        <v>38593</v>
      </c>
      <c r="C149" s="5">
        <f>_XLL.KALENDERWOCHE(B149)</f>
        <v>36</v>
      </c>
      <c r="D149" s="6">
        <v>1.348</v>
      </c>
      <c r="E149" s="6">
        <v>1.14</v>
      </c>
      <c r="F149" s="6">
        <v>1.33</v>
      </c>
      <c r="G149" s="6">
        <v>1.218</v>
      </c>
      <c r="H149">
        <f t="shared" si="6"/>
      </c>
      <c r="I149">
        <f t="shared" si="7"/>
      </c>
    </row>
    <row r="150" spans="1:9" ht="12.75">
      <c r="A150" s="3">
        <f t="shared" si="8"/>
        <v>149</v>
      </c>
      <c r="B150" s="7">
        <v>38593</v>
      </c>
      <c r="C150" s="5">
        <f>_XLL.KALENDERWOCHE(B150)</f>
        <v>36</v>
      </c>
      <c r="D150" s="6">
        <v>1.274</v>
      </c>
      <c r="E150" s="6">
        <v>1.156</v>
      </c>
      <c r="F150" s="6">
        <v>1.048</v>
      </c>
      <c r="G150" s="6">
        <v>1.346</v>
      </c>
      <c r="H150">
        <f t="shared" si="6"/>
      </c>
      <c r="I150">
        <f t="shared" si="7"/>
      </c>
    </row>
    <row r="151" spans="1:9" ht="12.75">
      <c r="A151" s="3">
        <f t="shared" si="8"/>
        <v>150</v>
      </c>
      <c r="B151" s="7">
        <v>38594</v>
      </c>
      <c r="C151" s="5">
        <f>_XLL.KALENDERWOCHE(B151)</f>
        <v>36</v>
      </c>
      <c r="D151" s="6">
        <v>1.156</v>
      </c>
      <c r="E151" s="6">
        <v>1.214</v>
      </c>
      <c r="F151" s="6">
        <v>1.396</v>
      </c>
      <c r="G151" s="6">
        <v>1.202</v>
      </c>
      <c r="H151">
        <f t="shared" si="6"/>
      </c>
      <c r="I151">
        <f t="shared" si="7"/>
      </c>
    </row>
    <row r="152" spans="1:9" ht="12.75">
      <c r="A152" s="3">
        <f t="shared" si="8"/>
        <v>151</v>
      </c>
      <c r="B152" s="7">
        <v>38594</v>
      </c>
      <c r="C152" s="5">
        <f>_XLL.KALENDERWOCHE(B152)</f>
        <v>36</v>
      </c>
      <c r="D152" s="6">
        <v>1.212</v>
      </c>
      <c r="E152" s="6">
        <v>1.116</v>
      </c>
      <c r="F152" s="6">
        <v>1.012</v>
      </c>
      <c r="G152" s="6">
        <v>1.186</v>
      </c>
      <c r="H152">
        <f t="shared" si="6"/>
      </c>
      <c r="I152">
        <f t="shared" si="7"/>
      </c>
    </row>
    <row r="153" spans="1:9" ht="12.75">
      <c r="A153" s="3">
        <f t="shared" si="8"/>
        <v>152</v>
      </c>
      <c r="B153" s="7">
        <v>38594</v>
      </c>
      <c r="C153" s="5">
        <f>_XLL.KALENDERWOCHE(B153)</f>
        <v>36</v>
      </c>
      <c r="D153" s="6" t="s">
        <v>7</v>
      </c>
      <c r="E153" s="6">
        <v>1.076</v>
      </c>
      <c r="F153" s="6">
        <v>0.992</v>
      </c>
      <c r="G153" s="6">
        <v>1.186</v>
      </c>
      <c r="H153">
        <f t="shared" si="6"/>
      </c>
      <c r="I153">
        <f t="shared" si="7"/>
      </c>
    </row>
    <row r="154" spans="1:9" ht="12.75">
      <c r="A154" s="3">
        <f t="shared" si="8"/>
        <v>153</v>
      </c>
      <c r="B154" s="7">
        <v>38595</v>
      </c>
      <c r="C154" s="5">
        <f>_XLL.KALENDERWOCHE(B154)</f>
        <v>36</v>
      </c>
      <c r="D154" s="6">
        <v>1.292</v>
      </c>
      <c r="E154" s="6">
        <v>1.046</v>
      </c>
      <c r="F154" s="6">
        <v>1.112</v>
      </c>
      <c r="G154" s="6">
        <v>1.146</v>
      </c>
      <c r="H154">
        <f t="shared" si="6"/>
      </c>
      <c r="I154">
        <f t="shared" si="7"/>
      </c>
    </row>
    <row r="155" spans="1:9" ht="12.75">
      <c r="A155" s="3">
        <f t="shared" si="8"/>
        <v>154</v>
      </c>
      <c r="B155" s="7">
        <v>38595</v>
      </c>
      <c r="C155" s="5">
        <f>_XLL.KALENDERWOCHE(B155)</f>
        <v>36</v>
      </c>
      <c r="D155" s="6">
        <v>0.966</v>
      </c>
      <c r="E155" s="6">
        <v>1.282</v>
      </c>
      <c r="F155" s="6">
        <v>1.162</v>
      </c>
      <c r="G155" s="6">
        <v>1.216</v>
      </c>
      <c r="H155">
        <f t="shared" si="6"/>
      </c>
      <c r="I155">
        <f t="shared" si="7"/>
      </c>
    </row>
    <row r="156" spans="1:9" ht="12.75">
      <c r="A156" s="3">
        <f t="shared" si="8"/>
        <v>155</v>
      </c>
      <c r="B156" s="7">
        <v>38595</v>
      </c>
      <c r="C156" s="5">
        <f>_XLL.KALENDERWOCHE(B156)</f>
        <v>36</v>
      </c>
      <c r="D156" s="6">
        <v>1.03</v>
      </c>
      <c r="E156" s="6">
        <v>1.052</v>
      </c>
      <c r="F156" s="6">
        <v>1.056</v>
      </c>
      <c r="G156" s="6">
        <v>0.946</v>
      </c>
      <c r="H156">
        <f t="shared" si="6"/>
      </c>
      <c r="I156">
        <f t="shared" si="7"/>
      </c>
    </row>
    <row r="157" spans="1:9" ht="12.75">
      <c r="A157" s="3">
        <f t="shared" si="8"/>
        <v>156</v>
      </c>
      <c r="B157" s="7">
        <v>38596</v>
      </c>
      <c r="C157" s="5">
        <f>_XLL.KALENDERWOCHE(B157)</f>
        <v>36</v>
      </c>
      <c r="D157" s="6">
        <v>0.943</v>
      </c>
      <c r="E157" s="6">
        <v>1.142</v>
      </c>
      <c r="F157" s="6">
        <v>0.962</v>
      </c>
      <c r="G157" s="6">
        <v>1.006</v>
      </c>
      <c r="H157">
        <f t="shared" si="6"/>
      </c>
      <c r="I157">
        <f t="shared" si="7"/>
      </c>
    </row>
    <row r="158" spans="1:9" ht="12.75">
      <c r="A158" s="3">
        <f t="shared" si="8"/>
        <v>157</v>
      </c>
      <c r="B158" s="7">
        <v>38596</v>
      </c>
      <c r="C158" s="5">
        <f>_XLL.KALENDERWOCHE(B158)</f>
        <v>36</v>
      </c>
      <c r="D158" s="6">
        <v>0.99</v>
      </c>
      <c r="E158" s="6">
        <v>1.108</v>
      </c>
      <c r="F158" s="6">
        <v>0.988</v>
      </c>
      <c r="G158" s="6">
        <v>1.024</v>
      </c>
      <c r="H158">
        <f t="shared" si="6"/>
      </c>
      <c r="I158">
        <f t="shared" si="7"/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schaefer</dc:creator>
  <cp:keywords/>
  <dc:description/>
  <cp:lastModifiedBy>Wolfgang Melcher</cp:lastModifiedBy>
  <dcterms:created xsi:type="dcterms:W3CDTF">2005-09-06T05:48:11Z</dcterms:created>
  <dcterms:modified xsi:type="dcterms:W3CDTF">2005-09-06T07:47:42Z</dcterms:modified>
  <cp:category/>
  <cp:version/>
  <cp:contentType/>
  <cp:contentStatus/>
</cp:coreProperties>
</file>