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915" windowHeight="4560" activeTab="1"/>
  </bookViews>
  <sheets>
    <sheet name="PLC Line Driver" sheetId="1" r:id="rId1"/>
    <sheet name="PLC Op-Amps" sheetId="2" r:id="rId2"/>
  </sheets>
  <definedNames>
    <definedName name="_xlnm.Print_Titles" localSheetId="0">'PLC Line Driver'!$5:$5</definedName>
    <definedName name="_xlnm.Print_Titles" localSheetId="1">'PLC Op-Amps'!$4:$4</definedName>
  </definedNames>
  <calcPr fullCalcOnLoad="1"/>
</workbook>
</file>

<file path=xl/sharedStrings.xml><?xml version="1.0" encoding="utf-8"?>
<sst xmlns="http://schemas.openxmlformats.org/spreadsheetml/2006/main" count="686" uniqueCount="426">
  <si>
    <t>Pos.</t>
  </si>
  <si>
    <t>Typ</t>
  </si>
  <si>
    <t>Hersteller</t>
  </si>
  <si>
    <t>Lieferant</t>
  </si>
  <si>
    <t>Best.Nr.</t>
  </si>
  <si>
    <t>Bem.</t>
  </si>
  <si>
    <t>nein</t>
  </si>
  <si>
    <t>Digi-Key</t>
  </si>
  <si>
    <t>?</t>
  </si>
  <si>
    <t>TI</t>
  </si>
  <si>
    <t>Line Driver</t>
  </si>
  <si>
    <t>Intersil</t>
  </si>
  <si>
    <t>ISL1571</t>
  </si>
  <si>
    <t>ISL1572</t>
  </si>
  <si>
    <t>4,5...12V</t>
  </si>
  <si>
    <t>OPA2673</t>
  </si>
  <si>
    <t>7...13V</t>
  </si>
  <si>
    <t>4...14V</t>
  </si>
  <si>
    <t>2,5...5,5V</t>
  </si>
  <si>
    <t>Iout typ.</t>
  </si>
  <si>
    <t>700mA</t>
  </si>
  <si>
    <t>500mA</t>
  </si>
  <si>
    <t>750mA</t>
  </si>
  <si>
    <t>275mA</t>
  </si>
  <si>
    <t>100mA</t>
  </si>
  <si>
    <t>ON</t>
  </si>
  <si>
    <t>NCS5650</t>
  </si>
  <si>
    <t>6...12V</t>
  </si>
  <si>
    <t>AD</t>
  </si>
  <si>
    <t>AD8398A</t>
  </si>
  <si>
    <t>12V</t>
  </si>
  <si>
    <t>450mA</t>
  </si>
  <si>
    <t>ja</t>
  </si>
  <si>
    <t>Gehäuse</t>
  </si>
  <si>
    <t>0,28/1,5(2) A</t>
  </si>
  <si>
    <t>mit R</t>
  </si>
  <si>
    <t>Norm</t>
  </si>
  <si>
    <t>(ja)</t>
  </si>
  <si>
    <t>Cenelec A-D</t>
  </si>
  <si>
    <t>Größe
/mm</t>
  </si>
  <si>
    <t>80/60MHz</t>
  </si>
  <si>
    <t>-40...+125</t>
  </si>
  <si>
    <t>-40...+85</t>
  </si>
  <si>
    <t>4,1x4,1</t>
  </si>
  <si>
    <t>Fehlermeldungen für µC
2 unterschiedl. OpAmps; nur Pow.Down?</t>
  </si>
  <si>
    <t>85MHz</t>
  </si>
  <si>
    <t>Bandbreite 
(Gain x Bdw.)</t>
  </si>
  <si>
    <t>LFCSP</t>
  </si>
  <si>
    <t>-/-</t>
  </si>
  <si>
    <t>nur Power-Down oder auch Out-Disable?</t>
  </si>
  <si>
    <t>250MHz</t>
  </si>
  <si>
    <t>UPA
Homeplug 1.0
Homeplug AV</t>
  </si>
  <si>
    <t>UPA</t>
  </si>
  <si>
    <t>340MHz</t>
  </si>
  <si>
    <t>Anz. OPs</t>
  </si>
  <si>
    <t>(2)</t>
  </si>
  <si>
    <t>QFN-16</t>
  </si>
  <si>
    <t>QFN-20</t>
  </si>
  <si>
    <t>QFN-16
HMSOP-10</t>
  </si>
  <si>
    <t>4,0x4,0</t>
  </si>
  <si>
    <t>SO-14</t>
  </si>
  <si>
    <t>4,9x6,0</t>
  </si>
  <si>
    <t>200MHz</t>
  </si>
  <si>
    <t>OPA2354</t>
  </si>
  <si>
    <t>100MHz</t>
  </si>
  <si>
    <t>SO-8</t>
  </si>
  <si>
    <t>THS6093 I</t>
  </si>
  <si>
    <t>8,4x6,0
5,0x6,4</t>
  </si>
  <si>
    <t>OPA2674 I-14D</t>
  </si>
  <si>
    <t>Farnell
Digi-Key
Digi-Key</t>
  </si>
  <si>
    <t>Rutronik ?</t>
  </si>
  <si>
    <t>dual current mode feedback amplifier</t>
  </si>
  <si>
    <t>440mA</t>
  </si>
  <si>
    <t>65MHz</t>
  </si>
  <si>
    <t>THS6032 I</t>
  </si>
  <si>
    <t>Eval-Modul vorhanden</t>
  </si>
  <si>
    <t>low-power
ADSL
(central-office)</t>
  </si>
  <si>
    <t>THS6012 I</t>
  </si>
  <si>
    <t>13,3@low</t>
  </si>
  <si>
    <t>&lt;21</t>
  </si>
  <si>
    <t>&lt;12,4(Vl)
&lt;11(Vh)
&lt;6(ShDn)</t>
  </si>
  <si>
    <t>9...32V</t>
  </si>
  <si>
    <t>&lt;24</t>
  </si>
  <si>
    <t>140MHz</t>
  </si>
  <si>
    <t>Feedback I / U</t>
  </si>
  <si>
    <t>I</t>
  </si>
  <si>
    <t>U</t>
  </si>
  <si>
    <t>I?</t>
  </si>
  <si>
    <t>R(Inp-) /Ohm</t>
  </si>
  <si>
    <t>R(Inp+) /Ohm</t>
  </si>
  <si>
    <t>R(Out) /Ohm</t>
  </si>
  <si>
    <t>250k</t>
  </si>
  <si>
    <t>1,9M</t>
  </si>
  <si>
    <t>ADSL2+
VDSL2 CO/CPE
PLC</t>
  </si>
  <si>
    <t>10^13</t>
  </si>
  <si>
    <t>&lt;15</t>
  </si>
  <si>
    <t>1,5M</t>
  </si>
  <si>
    <t>1M</t>
  </si>
  <si>
    <t>THS6092 I</t>
  </si>
  <si>
    <t>4,9x6,0
4,9x6,0</t>
  </si>
  <si>
    <t>ja
(ShDn)</t>
  </si>
  <si>
    <t>22@med.
12@low</t>
  </si>
  <si>
    <t>0,2 ?</t>
  </si>
  <si>
    <t>300k</t>
  </si>
  <si>
    <t>Eval-Modul vorhanden
nur Power-Down oder auch Out-Disable?</t>
  </si>
  <si>
    <t>0,2G</t>
  </si>
  <si>
    <t>20 (&lt;40)</t>
  </si>
  <si>
    <t>400k</t>
  </si>
  <si>
    <t>300k
(?wg.I)</t>
  </si>
  <si>
    <t>20@50%
(=min.)</t>
  </si>
  <si>
    <t>D. Lotze</t>
  </si>
  <si>
    <t>LT</t>
  </si>
  <si>
    <t>LT1810</t>
  </si>
  <si>
    <t>2,5...12,6V</t>
  </si>
  <si>
    <t>160MHz</t>
  </si>
  <si>
    <t>38 (&lt;50)</t>
  </si>
  <si>
    <t>85mA (&gt;30)</t>
  </si>
  <si>
    <t>13,3@Cutb
(14,8)</t>
  </si>
  <si>
    <t>5...13V</t>
  </si>
  <si>
    <t>10(9,6)
@50Ώ</t>
  </si>
  <si>
    <t>9,8(9,3)
@100Ώ</t>
  </si>
  <si>
    <t>10(9,0)
@100Ώ</t>
  </si>
  <si>
    <t>10,9(10,5)
@100Ώ</t>
  </si>
  <si>
    <t>ca. 10
@100Ώ</t>
  </si>
  <si>
    <t>+/-3...16V
(2 Vcc's)</t>
  </si>
  <si>
    <t>11,4(10)
@1kΏ</t>
  </si>
  <si>
    <t>Uout @ Vs=12V
/ Vp typ. (min)</t>
  </si>
  <si>
    <t>9,2(8,8)
@20Ώ</t>
  </si>
  <si>
    <t>11,4(10,7)
@25mA</t>
  </si>
  <si>
    <t>Op-Amp (für Empfänger, Filter etc.)</t>
  </si>
  <si>
    <t>Maxim</t>
  </si>
  <si>
    <t>MAX4454</t>
  </si>
  <si>
    <t>LT1215</t>
  </si>
  <si>
    <t>-&gt; Simulation Jürgen RX_BP_Filter</t>
  </si>
  <si>
    <t>-&gt; MAX2991 AFE Board - RX Filter</t>
  </si>
  <si>
    <t>-&gt; TI App.-Report SBOA120: 
     PLC Line Driver Requirement</t>
  </si>
  <si>
    <t>low Distortion
-&gt; Simulation Jürgen TX_Driver</t>
  </si>
  <si>
    <t>OPA2822</t>
  </si>
  <si>
    <t>-&gt; TI-AppRep. SBOA123: Wireline TX abd RX</t>
  </si>
  <si>
    <t>OPA2695</t>
  </si>
  <si>
    <t>OPA2690</t>
  </si>
  <si>
    <t>OPA2846</t>
  </si>
  <si>
    <t>Eval-Modul vorhanden
-&gt; TI THS6032 Eval-Modul</t>
  </si>
  <si>
    <t>Eval-Modul vorhanden
-&gt; TI-AppRep. SBOA123: Wireline TX abd RX</t>
  </si>
  <si>
    <t>MAX4453</t>
  </si>
  <si>
    <t>Slew Rate 
/V/µs</t>
  </si>
  <si>
    <t>2,7..5,25V</t>
  </si>
  <si>
    <t>1,24(2,4)</t>
  </si>
  <si>
    <t>2,48(2,8)</t>
  </si>
  <si>
    <t>"</t>
  </si>
  <si>
    <t>LT1216</t>
  </si>
  <si>
    <t>23MHz</t>
  </si>
  <si>
    <t>+3,3..+/-15V</t>
  </si>
  <si>
    <t>10,6(15,2)@5V</t>
  </si>
  <si>
    <t>21,2(30,4)@5V</t>
  </si>
  <si>
    <t>0,25m(0,6m)</t>
  </si>
  <si>
    <t>U-offset
/V typ. (max)
@-40....+85°</t>
  </si>
  <si>
    <t>0,4m(12m)
@25°C</t>
  </si>
  <si>
    <t>0,1µ
@25°C</t>
  </si>
  <si>
    <t>0,8µ(3µ)
@25°C</t>
  </si>
  <si>
    <t>0,45µ(0,85µ)</t>
  </si>
  <si>
    <t>0,035µ(0,19µ)</t>
  </si>
  <si>
    <t>I_bias 
/A typ. (max)
@-40....+85°</t>
  </si>
  <si>
    <t>I-offset
/A typ. (max)
@-40....+85°</t>
  </si>
  <si>
    <t>ADSL-Receiver; Eval-Modul vorhanden
-&gt; TI-AppRep. SLOA100: ADSL Active Outp.Imp.
-&gt; TI THS6093 Eval-Modul</t>
  </si>
  <si>
    <t>THS6062 ID</t>
  </si>
  <si>
    <t>+5..+/-16V</t>
  </si>
  <si>
    <t>Ruhestrom
/mA typ. (max)
(alle Amps)</t>
  </si>
  <si>
    <t>(21)@5V</t>
  </si>
  <si>
    <t>(8m)</t>
  </si>
  <si>
    <t>(8µ)</t>
  </si>
  <si>
    <t>(0,4µ)</t>
  </si>
  <si>
    <t>270MHz</t>
  </si>
  <si>
    <t>THS4001 ID</t>
  </si>
  <si>
    <t>(8)@5V</t>
  </si>
  <si>
    <t>(10m)</t>
  </si>
  <si>
    <t>(6µ)</t>
  </si>
  <si>
    <t>(0,5µ)</t>
  </si>
  <si>
    <t>5,0x6,2</t>
  </si>
  <si>
    <r>
      <t>eher ein Driver!</t>
    </r>
    <r>
      <rPr>
        <sz val="10"/>
        <rFont val="Arial"/>
        <family val="2"/>
      </rPr>
      <t xml:space="preserve">
-&gt; TI-AppRep. SBOA123: Wireline TX abd RX</t>
    </r>
  </si>
  <si>
    <t>SO-8
QFN-16</t>
  </si>
  <si>
    <t>+/-5V
(&lt;=+/-6V)</t>
  </si>
  <si>
    <t>25,8(28,6)</t>
  </si>
  <si>
    <t>400MHz</t>
  </si>
  <si>
    <t>(4,5m)</t>
  </si>
  <si>
    <t>(41µ) +In
(70µ) -In</t>
  </si>
  <si>
    <t>5...12V</t>
  </si>
  <si>
    <t>220MHz</t>
  </si>
  <si>
    <t>(13,2)</t>
  </si>
  <si>
    <t>(5,2m)</t>
  </si>
  <si>
    <t>(13µ)</t>
  </si>
  <si>
    <t>(1,6µ)</t>
  </si>
  <si>
    <r>
      <t>auch als Driver!</t>
    </r>
    <r>
      <rPr>
        <sz val="10"/>
        <rFont val="Arial"/>
        <family val="2"/>
      </rPr>
      <t xml:space="preserve">
-&gt; TI-AppRep. SBOA123: Wireline TX abd RX</t>
    </r>
  </si>
  <si>
    <t>240MHz</t>
  </si>
  <si>
    <t>8(10,4)@5V
9,6(12)@12V</t>
  </si>
  <si>
    <t>0,2m(1,5m)</t>
  </si>
  <si>
    <t>-9µ(-21µ)</t>
  </si>
  <si>
    <t>0,1µ(0,7µ)</t>
  </si>
  <si>
    <t>1650MHz</t>
  </si>
  <si>
    <t>30mA</t>
  </si>
  <si>
    <t>Eing. Schutz: 
max. Strom</t>
  </si>
  <si>
    <t>0,15m(0,76m)</t>
  </si>
  <si>
    <t>-10µ(-21,2µ)</t>
  </si>
  <si>
    <t>0,1µ(0,6µ)</t>
  </si>
  <si>
    <t>25,2(26,7)</t>
  </si>
  <si>
    <t>THS4012 I</t>
  </si>
  <si>
    <t>290MHz</t>
  </si>
  <si>
    <t>2m(8m)</t>
  </si>
  <si>
    <t>4µ(8µ)</t>
  </si>
  <si>
    <t>9...33V</t>
  </si>
  <si>
    <t>13,8(20)@+/-5V</t>
  </si>
  <si>
    <t>15mA</t>
  </si>
  <si>
    <t>20mA</t>
  </si>
  <si>
    <t>350MHz</t>
  </si>
  <si>
    <t>THS4022 ID</t>
  </si>
  <si>
    <t>5,0x6,2
3,1x5,05</t>
  </si>
  <si>
    <t>SO-8
MSOP-8</t>
  </si>
  <si>
    <t>13,4(21)@+/-5V</t>
  </si>
  <si>
    <t>3µ(6µ)</t>
  </si>
  <si>
    <t>0,5m(3m)</t>
  </si>
  <si>
    <t>ja,?mA</t>
  </si>
  <si>
    <t>SO-16</t>
  </si>
  <si>
    <t>10x6,2</t>
  </si>
  <si>
    <t>SO-14
TSSOP-14</t>
  </si>
  <si>
    <t>SO-8
SOT23-8</t>
  </si>
  <si>
    <t>8,75x6,2
6,55x5,1</t>
  </si>
  <si>
    <t>5,0x6,2
3,0x3,0</t>
  </si>
  <si>
    <t>Farnell
Digi-Key</t>
  </si>
  <si>
    <t>2,62 (1)..1,11 (500)</t>
  </si>
  <si>
    <t>MAX4453ESA+-ND (SO-8)</t>
  </si>
  <si>
    <t>3,51 (1)..1,49 (500)</t>
  </si>
  <si>
    <t xml:space="preserve"> MAX4454EUD+-ND
(TSSPO-14)</t>
  </si>
  <si>
    <t>7,04 (1)..3,56 (500)
5,62 (1)..2,80 (100)</t>
  </si>
  <si>
    <t>8,73 (1)..6,11 (500)
10,06 (1)..5,03 (100)</t>
  </si>
  <si>
    <t>7,99 (1)..4,31 (1000)</t>
  </si>
  <si>
    <t xml:space="preserve"> 296-10070-5-ND (SO-8)</t>
  </si>
  <si>
    <t>1754991 (SO-8)
296-23387-5-ND (SO-8)</t>
  </si>
  <si>
    <t>5,99 (1)..3,33 (500)
5,20 (1)..2,81 (1000)</t>
  </si>
  <si>
    <t>Farnell
Digi-Key
RS</t>
  </si>
  <si>
    <r>
      <t xml:space="preserve">Preis
/ €
</t>
    </r>
    <r>
      <rPr>
        <b/>
        <sz val="11"/>
        <color indexed="10"/>
        <rFont val="Arial"/>
        <family val="2"/>
      </rPr>
      <t>rot = nicht
am Lager</t>
    </r>
  </si>
  <si>
    <t>1207112 (SO-8)
296-9623-5-ND (SO-8)
661-0855 (SO-8)</t>
  </si>
  <si>
    <r>
      <t xml:space="preserve">3,83 (1)..2,09 (100)
</t>
    </r>
    <r>
      <rPr>
        <sz val="10"/>
        <color indexed="8"/>
        <rFont val="Arial"/>
        <family val="2"/>
      </rPr>
      <t>3,52 (1)..1,76 (1000)</t>
    </r>
    <r>
      <rPr>
        <sz val="10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>3,76 (1)..3,23 (25)</t>
    </r>
  </si>
  <si>
    <r>
      <t>7,59</t>
    </r>
    <r>
      <rPr>
        <sz val="10"/>
        <color indexed="8"/>
        <rFont val="Arial"/>
        <family val="2"/>
      </rPr>
      <t xml:space="preserve"> (1)..4,10 (1000)</t>
    </r>
  </si>
  <si>
    <t>Digi-Key
Digi-Key</t>
  </si>
  <si>
    <t>Farnell
Digi-Key
Digi-Key
RS</t>
  </si>
  <si>
    <t>8453160 (SO-8)
296-7519-5-ND (SO-8)
296-23931-5-ND (MSOP-8)
661-1154 (SO-8)</t>
  </si>
  <si>
    <t>8453136 (SO-8)
296-7513-5-ND (SO-8)
296-10025-1-ND (MSOP-8)
661-1148 (SO-8)</t>
  </si>
  <si>
    <t>Digi-Key
Farnell</t>
  </si>
  <si>
    <t>LT1810IS8#PBF-ND (SO-8)
1330712 (MSOP-8)</t>
  </si>
  <si>
    <r>
      <t xml:space="preserve">5,08 (1)..2,58 (100)
</t>
    </r>
    <r>
      <rPr>
        <sz val="10"/>
        <color indexed="10"/>
        <rFont val="Arial"/>
        <family val="2"/>
      </rPr>
      <t>7,12 (1)..3,19 (500)</t>
    </r>
  </si>
  <si>
    <t>12,95x10,65
5,1x5,1
9,2x9,2</t>
  </si>
  <si>
    <t>SO-20
BGA
TQFP-32</t>
  </si>
  <si>
    <t>SO-20
BGA</t>
  </si>
  <si>
    <t>12,95x10,65
5,1x5,1</t>
  </si>
  <si>
    <t>Digi-Key
Digi-Key
RS</t>
  </si>
  <si>
    <t>296-1767-5-ND (SO-20)
296-10062-6-ND (BGA)
462-0973 (SO-20)</t>
  </si>
  <si>
    <t>9,10 (1)..4,91 (1000)
8,47 (1)..4,64 (1000)
12,89 (1)..10,96 (10)</t>
  </si>
  <si>
    <t>296-10065-5-ND (SO-20)
296-12689-ND (TQFP-32)</t>
  </si>
  <si>
    <t>11,87 (1)..7,18 (1000)
11,34 (1)..6,86 (1000)</t>
  </si>
  <si>
    <t>NCS5650MNTXG-ND</t>
  </si>
  <si>
    <t>1754990
 296-23525-1-ND</t>
  </si>
  <si>
    <t>4,36 (1)..2,42 (500)
4,56 (1)..3,34 (100)</t>
  </si>
  <si>
    <t>1207105
296-19413-1-ND</t>
  </si>
  <si>
    <t>4,59 (1)..1,90 (500)
3,21 (1)..1,61 (1000)</t>
  </si>
  <si>
    <t>5,28 (1)..2,93 (500)
5,42 (1)..2,71 (1000)</t>
  </si>
  <si>
    <t>SO-8
SO-8 P.P.</t>
  </si>
  <si>
    <t>1755416 (SO-8)
296-12319-5-ND (SO-8)</t>
  </si>
  <si>
    <t>1755417 (SO-14)
296-11986-5-ND (SO-14)
296-12320-5-ND (TSSOP-14)</t>
  </si>
  <si>
    <r>
      <t xml:space="preserve">5,28 (1)..2,93 (500)
5,42 (1)..2,71 (1000)
</t>
    </r>
    <r>
      <rPr>
        <sz val="10"/>
        <color indexed="10"/>
        <rFont val="Arial"/>
        <family val="2"/>
      </rPr>
      <t>5,42 (1)..2,71 (1000)</t>
    </r>
  </si>
  <si>
    <t>AD8398ACPZ-R7CT-ND
AD8398ACPZ-R2-ND</t>
  </si>
  <si>
    <t>2,91 (nur x 3000)</t>
  </si>
  <si>
    <r>
      <t>? (Anrufen)</t>
    </r>
    <r>
      <rPr>
        <sz val="10"/>
        <rFont val="Arial"/>
        <family val="0"/>
      </rPr>
      <t xml:space="preserve">
</t>
    </r>
    <r>
      <rPr>
        <sz val="10"/>
        <color indexed="10"/>
        <rFont val="Arial"/>
        <family val="2"/>
      </rPr>
      <t>2,16; (nur x 250)</t>
    </r>
  </si>
  <si>
    <t>SO-8
SO-14</t>
  </si>
  <si>
    <t>5,0x6,2
3,15x3,15</t>
  </si>
  <si>
    <t>5,0x6,2
8,75x6,2</t>
  </si>
  <si>
    <t>180MHz</t>
  </si>
  <si>
    <t>3,95 (1)..2,16 (100)</t>
  </si>
  <si>
    <t>TSOT23-8
MSOP-8</t>
  </si>
  <si>
    <t>LTC6247 I</t>
  </si>
  <si>
    <t>LTC6248 I</t>
  </si>
  <si>
    <t>MSOP-16</t>
  </si>
  <si>
    <t>4,15x5,05</t>
  </si>
  <si>
    <t>3,0x3,0
3,1x5,05</t>
  </si>
  <si>
    <t>(1,5µ)</t>
  </si>
  <si>
    <t>(1m)</t>
  </si>
  <si>
    <t>2,5(3,6)@5V</t>
  </si>
  <si>
    <t>5(7,2)@5V</t>
  </si>
  <si>
    <t>10mA</t>
  </si>
  <si>
    <t>(0...Vs)</t>
  </si>
  <si>
    <t>(+/-2,8)
@+/-5V</t>
  </si>
  <si>
    <t>Inp. Comm.-Mode
Range /V (min)</t>
  </si>
  <si>
    <t>(+/-4,4)
@+/-6V</t>
  </si>
  <si>
    <t>(+/-3,2)
@+/-5V</t>
  </si>
  <si>
    <t>(+/-3,8)
@+/-5V
@25°C</t>
  </si>
  <si>
    <t>(-2,7..+3,6)
@+/-5V
@25°C</t>
  </si>
  <si>
    <t>(+/-3,0)
@+/-5V</t>
  </si>
  <si>
    <t>(0,2..2,8)
@5V</t>
  </si>
  <si>
    <t>(-0,1..3,5)
@5V</t>
  </si>
  <si>
    <t>NS</t>
  </si>
  <si>
    <t>LMH6655</t>
  </si>
  <si>
    <t>LMH6612</t>
  </si>
  <si>
    <t>OPA2889</t>
  </si>
  <si>
    <t>296-16853-5-ND (SO-8)</t>
  </si>
  <si>
    <t>1102960 (SO-8)
296-1764-5-ND (SO-8)
356-9394 (SO-8)</t>
  </si>
  <si>
    <t>1663398 (SO-8)
LT1215CS8#PBF-ND (SO-8)</t>
  </si>
  <si>
    <t>1330613 (SO-16)
LT1216CS#PBF-ND (SO-16)</t>
  </si>
  <si>
    <t>2,7...11V</t>
  </si>
  <si>
    <t>2,5..5,25V</t>
  </si>
  <si>
    <t>6,4(8,5)@5V</t>
  </si>
  <si>
    <t>135MHz</t>
  </si>
  <si>
    <t>0,75m(1,3m)</t>
  </si>
  <si>
    <t>0,01µ(0,7µ)</t>
  </si>
  <si>
    <t>6,3µ(11,1µ)</t>
  </si>
  <si>
    <t>(-0,2..3,8)
@5V</t>
  </si>
  <si>
    <t>+/-2,5..+/-6V</t>
  </si>
  <si>
    <t>9(14)@5V</t>
  </si>
  <si>
    <t>2m(6,5m)</t>
  </si>
  <si>
    <t>0,5µ(3µ)</t>
  </si>
  <si>
    <t>6µ(18µ)</t>
  </si>
  <si>
    <t>(-0,15..3,5)
@5V</t>
  </si>
  <si>
    <t>40mA</t>
  </si>
  <si>
    <t>SSOP-16</t>
  </si>
  <si>
    <t>SO-8
DFN-8</t>
  </si>
  <si>
    <t>LT6231 I</t>
  </si>
  <si>
    <t>LT6232 I</t>
  </si>
  <si>
    <t>3...12,6V</t>
  </si>
  <si>
    <t>(8,8)@5V</t>
  </si>
  <si>
    <t>(17,6)@5V</t>
  </si>
  <si>
    <t>(0,65m)</t>
  </si>
  <si>
    <t>(0,8µ)</t>
  </si>
  <si>
    <t>(12µ)</t>
  </si>
  <si>
    <t>(1,5..4)
@5V</t>
  </si>
  <si>
    <t>215MHz</t>
  </si>
  <si>
    <t>OPA2890</t>
  </si>
  <si>
    <t>2,6...12V</t>
  </si>
  <si>
    <t>SO-8
MSOP-10</t>
  </si>
  <si>
    <t>0,95(1,05)@5V
1(1,1)@+/-5V</t>
  </si>
  <si>
    <t>45MHz</t>
  </si>
  <si>
    <t>1,5m(6,3m)</t>
  </si>
  <si>
    <t>0,05µ(0,285µ)</t>
  </si>
  <si>
    <t>0,15µ(0,93µ)</t>
  </si>
  <si>
    <t>(1,25..3,75)
@5V</t>
  </si>
  <si>
    <t>3...12V</t>
  </si>
  <si>
    <t>2,1(2,45)@5V
2,25(2,5)@+/-5V</t>
  </si>
  <si>
    <t>70MHz</t>
  </si>
  <si>
    <t>(1,4..3,6)
@5V</t>
  </si>
  <si>
    <t>2m(7,1m)</t>
  </si>
  <si>
    <t>0,07µ(0,55µ)</t>
  </si>
  <si>
    <t>0,1µ(2,1µ)</t>
  </si>
  <si>
    <t>1609184 (SO-8)
LMH6612MA-ND (SO-8)</t>
  </si>
  <si>
    <t>5,44(1)..3,11(500)
4,20 (1)..2,10 (1000)</t>
  </si>
  <si>
    <t>Farnell
Farnell
Digi-Key
Digi-Key
RS
RS</t>
  </si>
  <si>
    <t>9490159 (SO-8)
1312817 (MSOP-8)
LMH6655MA-ND (SO-8)
LMH6655MMCT-ND (MSOP-8)
534-4406 (SO-8)
651-1859 (MSOP-8)</t>
  </si>
  <si>
    <t>3,49 (nur x 370)</t>
  </si>
  <si>
    <t>LTC6248IMS#PBF-ND (MSOP-16)</t>
  </si>
  <si>
    <t>LTC6247IMS8#PBF-ND (MSOP-8)</t>
  </si>
  <si>
    <t>1330763 (SO-8)
LT6231CS8#PBF-ND (SO-8)
LT6231CDD#PBF-ND (DFN-8)
506-1218 (SO-8)</t>
  </si>
  <si>
    <t>Digi-Key
RS</t>
  </si>
  <si>
    <t>LT6232CGN#PBF-ND (SSOP-16)
506-1224 (SSOP-16)</t>
  </si>
  <si>
    <t>Farnell
Digi-Key
Digi-Key
RS
RS</t>
  </si>
  <si>
    <t>1603400 (SO-8)
296-22185-5-ND (SO-8)
296-22186-1-ND (MSOP-10)
459-382 (SO-8)
459-376 (MSOP-10)</t>
  </si>
  <si>
    <t>3,10 (1)..1,29 (500)
3,09 (1)..1,54 (1000)
2,73 (1)..1,37 (1000)
2,82 (5)..1,83 (500)
2,79 (5)..1,98 (500)</t>
  </si>
  <si>
    <t>4,85 (1)..3,38 (100)
6,20 (1)..3,35 (1000)
5,02 (1)..4,25 (50)</t>
  </si>
  <si>
    <r>
      <t>7,98 (1)..4,39 (100)</t>
    </r>
    <r>
      <rPr>
        <sz val="10"/>
        <color indexed="10"/>
        <rFont val="Arial"/>
        <family val="0"/>
      </rPr>
      <t xml:space="preserve">
7,30 (1)..3,94 (1000)
</t>
    </r>
    <r>
      <rPr>
        <sz val="10"/>
        <color indexed="8"/>
        <rFont val="Arial"/>
        <family val="2"/>
      </rPr>
      <t>6,88 (1)..3,77 (1000)</t>
    </r>
    <r>
      <rPr>
        <sz val="10"/>
        <color indexed="10"/>
        <rFont val="Arial"/>
        <family val="0"/>
      </rPr>
      <t xml:space="preserve">
</t>
    </r>
    <r>
      <rPr>
        <sz val="10"/>
        <color indexed="8"/>
        <rFont val="Arial"/>
        <family val="2"/>
      </rPr>
      <t>9,00 (1)..6,21 (500)</t>
    </r>
  </si>
  <si>
    <r>
      <t>9,51 (1)..6,18 (100)</t>
    </r>
    <r>
      <rPr>
        <sz val="10"/>
        <color indexed="10"/>
        <rFont val="Arial"/>
        <family val="0"/>
      </rPr>
      <t xml:space="preserve">
</t>
    </r>
    <r>
      <rPr>
        <sz val="10"/>
        <color indexed="8"/>
        <rFont val="Arial"/>
        <family val="2"/>
      </rPr>
      <t>9,76 (1)..5,90 (1000)</t>
    </r>
    <r>
      <rPr>
        <sz val="10"/>
        <color indexed="10"/>
        <rFont val="Arial"/>
        <family val="0"/>
      </rPr>
      <t xml:space="preserve">
</t>
    </r>
    <r>
      <rPr>
        <sz val="10"/>
        <color indexed="8"/>
        <rFont val="Arial"/>
        <family val="2"/>
      </rPr>
      <t>9,76 (1)..5,90 (1000)</t>
    </r>
    <r>
      <rPr>
        <sz val="10"/>
        <color indexed="10"/>
        <rFont val="Arial"/>
        <family val="0"/>
      </rPr>
      <t xml:space="preserve">
</t>
    </r>
    <r>
      <rPr>
        <sz val="10"/>
        <color indexed="10"/>
        <rFont val="Arial"/>
        <family val="2"/>
      </rPr>
      <t>13,56 (1)..9,33 (500)</t>
    </r>
  </si>
  <si>
    <t>2,54 (1)..1,34 (100)
1,59 (1)..1,21 (500)
2,73 (1)..1,37 (1000)
2,93 (1)...1,71 (500)
2,50 (1)..1,47 (250)
1,51 (5)</t>
  </si>
  <si>
    <t>5,62 (1)..3,30 (100)
6,90 (1)..3,22 (250)</t>
  </si>
  <si>
    <t>4,23 (1)..1,99 (500)
3,29 (1)...1,93 (100)
3,50 (1)..2,06 (100)
4,49 (1)..1,85 (250)</t>
  </si>
  <si>
    <r>
      <t xml:space="preserve">6,30 (1)..2,61 (500)
</t>
    </r>
    <r>
      <rPr>
        <sz val="10"/>
        <color indexed="10"/>
        <rFont val="Arial"/>
        <family val="2"/>
      </rPr>
      <t xml:space="preserve">5,53 (1)..2,76 (1000)
</t>
    </r>
    <r>
      <rPr>
        <sz val="10"/>
        <color indexed="8"/>
        <rFont val="Arial"/>
        <family val="2"/>
      </rPr>
      <t>6,47 (1)..2,68 (500)
5,12 (1)..3,12 (500)</t>
    </r>
  </si>
  <si>
    <t>1207108 (SO-8)
296-13465-5-ND (SO-8)
661-0811 (SO-8)
661-0802 (SO-14)</t>
  </si>
  <si>
    <t>Farnell
Digi-Key
RS
RS</t>
  </si>
  <si>
    <t>1603398 (SO-8)
1575360 (MSOP-10)
296-22969-5-ND (SO-8)
296-22970-1-ND (MSOP-10)</t>
  </si>
  <si>
    <t>3,10 (1)..1,29 (500)
4,14 (1)..2,62 (1000)
3,09 (1)..1,54 (1000)
3,19 (1)..2,34 (100)</t>
  </si>
  <si>
    <t>Farnell
Farnell US
Digi-Key
Digi-Key</t>
  </si>
  <si>
    <r>
      <t xml:space="preserve">Angebotene ICs: </t>
    </r>
    <r>
      <rPr>
        <b/>
        <sz val="10"/>
        <rFont val="Arial"/>
        <family val="2"/>
      </rPr>
      <t xml:space="preserve">keine I-Version 
</t>
    </r>
    <r>
      <rPr>
        <sz val="10"/>
        <rFont val="Arial"/>
        <family val="0"/>
      </rPr>
      <t>(Funktion -40..+85°C, 
Werte nur von 0..70°C garantiert)</t>
    </r>
  </si>
  <si>
    <t>Versorgungs-
spannung
Vs</t>
  </si>
  <si>
    <t>Temperatur
Bereich /°C</t>
  </si>
  <si>
    <t>Versorgungs-
Spannung
Vs</t>
  </si>
  <si>
    <t>Thermal 
Shutdown</t>
  </si>
  <si>
    <t>Datum Datenblatt</t>
  </si>
  <si>
    <t>Iout-Stufen</t>
  </si>
  <si>
    <t>Iout-Begrenz.</t>
  </si>
  <si>
    <t>Out Disable</t>
  </si>
  <si>
    <r>
      <t xml:space="preserve">Eval-Modul vorhanden
2x Versorg. mögl. für kleine Verlustleistung
</t>
    </r>
    <r>
      <rPr>
        <b/>
        <sz val="10"/>
        <rFont val="Arial"/>
        <family val="2"/>
      </rPr>
      <t>low-impedanz shut-down</t>
    </r>
    <r>
      <rPr>
        <sz val="10"/>
        <rFont val="Arial"/>
        <family val="2"/>
      </rPr>
      <t xml:space="preserve"> (typ. 0,5Ohm)
-&gt; TI-AppRep. SLOA100: ADSL Act.Outp.Imp. </t>
    </r>
  </si>
  <si>
    <t>OPA2677</t>
  </si>
  <si>
    <t>Ruhestrom
/mA typ. (max)
-alle Amps-</t>
  </si>
  <si>
    <t>5...12,6V</t>
  </si>
  <si>
    <t>18(&lt;19,5)</t>
  </si>
  <si>
    <t>3m</t>
  </si>
  <si>
    <t>4/2000-
7/2008</t>
  </si>
  <si>
    <t>SO-8
SOPP-8
VQFN-16</t>
  </si>
  <si>
    <t>5,0x6,2
5,0x6,2
4,15x4,15</t>
  </si>
  <si>
    <t>8/2003-
5/2006</t>
  </si>
  <si>
    <t>6/2008-
5/2010</t>
  </si>
  <si>
    <t>9/1998-
6/2007</t>
  </si>
  <si>
    <t>4/1999-
8/2009</t>
  </si>
  <si>
    <t>1/2001-
10/2002</t>
  </si>
  <si>
    <t>5/2002-
5/2009</t>
  </si>
  <si>
    <t>SOPP-8
MSOP-8</t>
  </si>
  <si>
    <t>Farnell
Digi-Key
Digi-Key
Digi-Key</t>
  </si>
  <si>
    <t>5,38 (1)..2,23 (500)
2,81 (1)..1,67 (500)
3,00 (1)..1,5 (1000)
3,58 (1)..2,62 (100)</t>
  </si>
  <si>
    <t>1648700 (SO-8)
OPA2677U-ND (SO-8)
 296-22968-1-ND (SOPP-8)
296-19471-1-ND (VQFN-16)</t>
  </si>
  <si>
    <t>Farnell
Farnell
Digi-Key
Digi-Key</t>
  </si>
  <si>
    <t>1212444 (SOPP-8)
1459568 (MSOP-8)
296-13784-5-ND (SOPP-8)
296-12642-1-ND (MSOP-8)</t>
  </si>
  <si>
    <t>2,92 (1)..1,93 (100)
4,20(1)..2,37 (1000)
2,91 (1)..1,45 (1000)
2,54 (1)..1,27 (1000)</t>
  </si>
  <si>
    <t>5/2010
- Rev.0</t>
  </si>
  <si>
    <t>1/2010</t>
  </si>
  <si>
    <t>9/2009</t>
  </si>
  <si>
    <t>6/2009</t>
  </si>
  <si>
    <t>2003
Rev.C</t>
  </si>
  <si>
    <t>1993
Rev.B</t>
  </si>
  <si>
    <t>2009
Rev.A</t>
  </si>
  <si>
    <t>1/05
Rev.1</t>
  </si>
  <si>
    <t>6/2002-
3/2010</t>
  </si>
  <si>
    <t>4/2008-
8/2008</t>
  </si>
  <si>
    <t>2/2002-
8/2008</t>
  </si>
  <si>
    <t>6/2003-
8/2008</t>
  </si>
  <si>
    <t>6/2007-
8/2008</t>
  </si>
  <si>
    <t>12/2007-
12/2009</t>
  </si>
  <si>
    <t>12/1997-
3/1999</t>
  </si>
  <si>
    <t>6/1999-
4/2010</t>
  </si>
  <si>
    <t>9/1999-
7/2007</t>
  </si>
  <si>
    <t>1/1999-
10/2007</t>
  </si>
  <si>
    <t>2000
Rev.A</t>
  </si>
  <si>
    <t>2008-
2010
Rev.D</t>
  </si>
  <si>
    <t>PLC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</si>
</sst>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_ ;[Red]\-#,##0.00\ "/>
    <numFmt numFmtId="170" formatCode="[$-407]dddd\,\ d\.\ mmmm\ yyyy"/>
  </numFmts>
  <fonts count="1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3" xfId="0" applyFont="1" applyBorder="1" applyAlignment="1">
      <alignment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 horizontal="center" textRotation="90" wrapText="1"/>
    </xf>
    <xf numFmtId="164" fontId="0" fillId="0" borderId="2" xfId="0" applyNumberFormat="1" applyBorder="1" applyAlignment="1" quotePrefix="1">
      <alignment horizontal="center"/>
    </xf>
    <xf numFmtId="0" fontId="0" fillId="0" borderId="3" xfId="0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4" fillId="0" borderId="12" xfId="0" applyFont="1" applyBorder="1" applyAlignment="1">
      <alignment horizontal="center" textRotation="90"/>
    </xf>
    <xf numFmtId="0" fontId="0" fillId="0" borderId="13" xfId="0" applyBorder="1" applyAlignment="1" quotePrefix="1">
      <alignment horizontal="center"/>
    </xf>
    <xf numFmtId="164" fontId="0" fillId="0" borderId="2" xfId="0" applyNumberFormat="1" applyBorder="1" applyAlignment="1">
      <alignment horizontal="center" wrapText="1"/>
    </xf>
    <xf numFmtId="0" fontId="0" fillId="0" borderId="2" xfId="0" applyBorder="1" applyAlignment="1" quotePrefix="1">
      <alignment horizontal="center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169" fontId="2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4" fillId="0" borderId="1" xfId="0" applyNumberFormat="1" applyFont="1" applyBorder="1" applyAlignment="1">
      <alignment horizontal="center" textRotation="90" wrapText="1"/>
    </xf>
    <xf numFmtId="169" fontId="0" fillId="0" borderId="2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 quotePrefix="1">
      <alignment horizontal="center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 quotePrefix="1">
      <alignment/>
    </xf>
    <xf numFmtId="0" fontId="0" fillId="0" borderId="3" xfId="0" applyBorder="1" applyAlignment="1" quotePrefix="1">
      <alignment wrapText="1"/>
    </xf>
    <xf numFmtId="0" fontId="0" fillId="0" borderId="3" xfId="0" applyFont="1" applyBorder="1" applyAlignment="1" quotePrefix="1">
      <alignment wrapText="1"/>
    </xf>
    <xf numFmtId="169" fontId="0" fillId="0" borderId="2" xfId="0" applyNumberForma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2" borderId="2" xfId="0" applyFont="1" applyFill="1" applyBorder="1" applyAlignment="1" quotePrefix="1">
      <alignment horizontal="center"/>
    </xf>
    <xf numFmtId="49" fontId="0" fillId="2" borderId="2" xfId="0" applyNumberFormat="1" applyFill="1" applyBorder="1" applyAlignment="1">
      <alignment horizontal="center" wrapText="1"/>
    </xf>
    <xf numFmtId="49" fontId="0" fillId="2" borderId="2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2" borderId="2" xfId="0" applyNumberFormat="1" applyFill="1" applyBorder="1" applyAlignment="1" quotePrefix="1">
      <alignment horizontal="center" wrapText="1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zoomScale="65" zoomScaleNormal="65" workbookViewId="0" topLeftCell="A5">
      <pane ySplit="1575" topLeftCell="BM1" activePane="bottomLeft" state="split"/>
      <selection pane="topLeft" activeCell="U5" sqref="U5"/>
      <selection pane="bottomLeft" activeCell="A3" sqref="A3"/>
    </sheetView>
  </sheetViews>
  <sheetFormatPr defaultColWidth="11.421875" defaultRowHeight="12.75"/>
  <cols>
    <col min="1" max="1" width="5.28125" style="4" customWidth="1"/>
    <col min="2" max="2" width="6.421875" style="4" bestFit="1" customWidth="1"/>
    <col min="3" max="3" width="15.00390625" style="4" customWidth="1"/>
    <col min="4" max="5" width="4.8515625" style="4" customWidth="1"/>
    <col min="6" max="6" width="10.140625" style="4" bestFit="1" customWidth="1"/>
    <col min="7" max="7" width="10.28125" style="4" bestFit="1" customWidth="1"/>
    <col min="8" max="8" width="10.421875" style="0" customWidth="1"/>
    <col min="9" max="9" width="9.28125" style="0" bestFit="1" customWidth="1"/>
    <col min="10" max="10" width="6.28125" style="0" bestFit="1" customWidth="1"/>
    <col min="11" max="11" width="4.28125" style="0" bestFit="1" customWidth="1"/>
    <col min="12" max="12" width="6.8515625" style="0" bestFit="1" customWidth="1"/>
    <col min="13" max="13" width="6.8515625" style="28" bestFit="1" customWidth="1"/>
    <col min="14" max="14" width="9.421875" style="28" bestFit="1" customWidth="1"/>
    <col min="15" max="15" width="6.421875" style="28" bestFit="1" customWidth="1"/>
    <col min="16" max="16" width="5.140625" style="28" bestFit="1" customWidth="1"/>
    <col min="17" max="17" width="5.57421875" style="49" customWidth="1"/>
    <col min="18" max="18" width="9.421875" style="28" bestFit="1" customWidth="1"/>
    <col min="19" max="19" width="11.8515625" style="28" bestFit="1" customWidth="1"/>
    <col min="20" max="20" width="11.140625" style="0" bestFit="1" customWidth="1"/>
    <col min="21" max="21" width="8.28125" style="0" bestFit="1" customWidth="1"/>
    <col min="22" max="22" width="12.8515625" style="0" bestFit="1" customWidth="1"/>
    <col min="23" max="23" width="9.421875" style="0" bestFit="1" customWidth="1"/>
    <col min="24" max="24" width="26.57421875" style="4" bestFit="1" customWidth="1"/>
    <col min="25" max="25" width="19.00390625" style="4" bestFit="1" customWidth="1"/>
    <col min="26" max="26" width="43.00390625" style="0" bestFit="1" customWidth="1"/>
  </cols>
  <sheetData>
    <row r="1" spans="1:25" s="1" customFormat="1" ht="18">
      <c r="A1" s="16" t="s">
        <v>425</v>
      </c>
      <c r="B1" s="11"/>
      <c r="C1" s="11"/>
      <c r="D1" s="11"/>
      <c r="E1" s="11"/>
      <c r="F1" s="11"/>
      <c r="G1" s="11"/>
      <c r="H1" s="1" t="s">
        <v>110</v>
      </c>
      <c r="K1" s="73">
        <v>40646</v>
      </c>
      <c r="L1" s="74"/>
      <c r="M1" s="74"/>
      <c r="N1" s="26"/>
      <c r="O1" s="26"/>
      <c r="P1" s="26"/>
      <c r="Q1" s="47"/>
      <c r="R1" s="26"/>
      <c r="S1" s="26"/>
      <c r="X1" s="11"/>
      <c r="Y1" s="11"/>
    </row>
    <row r="2" spans="1:25" s="2" customFormat="1" ht="15.75">
      <c r="A2" s="17" t="s">
        <v>10</v>
      </c>
      <c r="B2" s="12"/>
      <c r="C2" s="12"/>
      <c r="D2" s="12"/>
      <c r="E2" s="12"/>
      <c r="F2" s="3"/>
      <c r="G2" s="3"/>
      <c r="M2" s="27"/>
      <c r="N2" s="27"/>
      <c r="O2" s="27"/>
      <c r="P2" s="27"/>
      <c r="Q2" s="48"/>
      <c r="R2" s="27"/>
      <c r="S2" s="27"/>
      <c r="T2" s="31"/>
      <c r="U2" s="31"/>
      <c r="V2" s="31"/>
      <c r="X2" s="12"/>
      <c r="Y2" s="12"/>
    </row>
    <row r="3" spans="1:25" s="2" customFormat="1" ht="15.75">
      <c r="A3" s="17"/>
      <c r="B3" s="12"/>
      <c r="C3" s="12"/>
      <c r="D3" s="12"/>
      <c r="E3" s="12"/>
      <c r="F3" s="3"/>
      <c r="G3" s="3"/>
      <c r="M3" s="27"/>
      <c r="N3" s="27"/>
      <c r="O3" s="27"/>
      <c r="P3" s="27"/>
      <c r="Q3" s="48"/>
      <c r="R3" s="27"/>
      <c r="S3" s="27"/>
      <c r="X3" s="12"/>
      <c r="Y3" s="12"/>
    </row>
    <row r="4" ht="13.5" thickBot="1">
      <c r="A4" s="18"/>
    </row>
    <row r="5" spans="1:26" ht="90.75" customHeight="1" thickTop="1">
      <c r="A5" s="13" t="s">
        <v>0</v>
      </c>
      <c r="B5" s="54" t="s">
        <v>2</v>
      </c>
      <c r="C5" s="23" t="s">
        <v>1</v>
      </c>
      <c r="D5" s="40" t="s">
        <v>54</v>
      </c>
      <c r="E5" s="40" t="s">
        <v>84</v>
      </c>
      <c r="F5" s="35" t="s">
        <v>377</v>
      </c>
      <c r="G5" s="35" t="s">
        <v>385</v>
      </c>
      <c r="H5" s="5" t="s">
        <v>19</v>
      </c>
      <c r="I5" s="35" t="s">
        <v>126</v>
      </c>
      <c r="J5" s="35" t="s">
        <v>380</v>
      </c>
      <c r="K5" s="35" t="s">
        <v>381</v>
      </c>
      <c r="L5" s="35" t="s">
        <v>382</v>
      </c>
      <c r="M5" s="36" t="s">
        <v>378</v>
      </c>
      <c r="N5" s="36" t="s">
        <v>46</v>
      </c>
      <c r="O5" s="36" t="s">
        <v>88</v>
      </c>
      <c r="P5" s="36" t="s">
        <v>89</v>
      </c>
      <c r="Q5" s="50" t="s">
        <v>90</v>
      </c>
      <c r="R5" s="36" t="s">
        <v>376</v>
      </c>
      <c r="S5" s="36" t="s">
        <v>33</v>
      </c>
      <c r="T5" s="5" t="s">
        <v>39</v>
      </c>
      <c r="U5" s="35" t="s">
        <v>379</v>
      </c>
      <c r="V5" s="5" t="s">
        <v>36</v>
      </c>
      <c r="W5" s="35" t="s">
        <v>3</v>
      </c>
      <c r="X5" s="5" t="s">
        <v>4</v>
      </c>
      <c r="Y5" s="9" t="s">
        <v>239</v>
      </c>
      <c r="Z5" s="10" t="s">
        <v>5</v>
      </c>
    </row>
    <row r="6" spans="1:26" ht="38.25">
      <c r="A6" s="14">
        <v>1</v>
      </c>
      <c r="B6" s="19" t="s">
        <v>28</v>
      </c>
      <c r="C6" s="24" t="s">
        <v>29</v>
      </c>
      <c r="D6" s="24">
        <v>2</v>
      </c>
      <c r="E6" s="24" t="s">
        <v>86</v>
      </c>
      <c r="F6" s="19" t="s">
        <v>30</v>
      </c>
      <c r="G6" s="19" t="s">
        <v>78</v>
      </c>
      <c r="H6" s="19" t="s">
        <v>31</v>
      </c>
      <c r="I6" s="55" t="s">
        <v>127</v>
      </c>
      <c r="J6" s="19">
        <v>3</v>
      </c>
      <c r="K6" s="19" t="s">
        <v>8</v>
      </c>
      <c r="L6" s="19" t="s">
        <v>37</v>
      </c>
      <c r="M6" s="37" t="s">
        <v>48</v>
      </c>
      <c r="N6" s="29" t="s">
        <v>45</v>
      </c>
      <c r="O6" s="29" t="s">
        <v>92</v>
      </c>
      <c r="P6" s="29" t="s">
        <v>92</v>
      </c>
      <c r="Q6" s="51" t="s">
        <v>8</v>
      </c>
      <c r="R6" s="37" t="s">
        <v>42</v>
      </c>
      <c r="S6" s="29" t="s">
        <v>47</v>
      </c>
      <c r="T6" s="33" t="s">
        <v>43</v>
      </c>
      <c r="U6" s="69" t="s">
        <v>424</v>
      </c>
      <c r="V6" s="53" t="s">
        <v>93</v>
      </c>
      <c r="W6" s="6" t="s">
        <v>7</v>
      </c>
      <c r="X6" s="46" t="s">
        <v>269</v>
      </c>
      <c r="Y6" s="65" t="s">
        <v>271</v>
      </c>
      <c r="Z6" s="7" t="s">
        <v>49</v>
      </c>
    </row>
    <row r="7" spans="1:26" ht="38.25">
      <c r="A7" s="14">
        <f>A6+1</f>
        <v>2</v>
      </c>
      <c r="B7" s="19" t="s">
        <v>11</v>
      </c>
      <c r="C7" s="24" t="s">
        <v>12</v>
      </c>
      <c r="D7" s="24">
        <v>2</v>
      </c>
      <c r="E7" s="24" t="s">
        <v>85</v>
      </c>
      <c r="F7" s="19" t="s">
        <v>14</v>
      </c>
      <c r="G7" s="46" t="s">
        <v>101</v>
      </c>
      <c r="H7" s="32" t="s">
        <v>22</v>
      </c>
      <c r="I7" s="55" t="s">
        <v>119</v>
      </c>
      <c r="J7" s="32">
        <v>3</v>
      </c>
      <c r="K7" s="32" t="s">
        <v>32</v>
      </c>
      <c r="L7" s="32" t="s">
        <v>32</v>
      </c>
      <c r="M7" s="29" t="s">
        <v>32</v>
      </c>
      <c r="N7" s="29" t="s">
        <v>50</v>
      </c>
      <c r="O7" s="29" t="s">
        <v>8</v>
      </c>
      <c r="P7" s="29" t="s">
        <v>8</v>
      </c>
      <c r="Q7" s="51" t="s">
        <v>102</v>
      </c>
      <c r="R7" s="37" t="s">
        <v>42</v>
      </c>
      <c r="S7" s="42" t="s">
        <v>58</v>
      </c>
      <c r="T7" s="33"/>
      <c r="U7" s="70" t="s">
        <v>407</v>
      </c>
      <c r="V7" s="39" t="s">
        <v>51</v>
      </c>
      <c r="W7" s="6" t="s">
        <v>70</v>
      </c>
      <c r="X7" s="19"/>
      <c r="Y7" s="21"/>
      <c r="Z7" s="38" t="s">
        <v>71</v>
      </c>
    </row>
    <row r="8" spans="1:26" ht="25.5">
      <c r="A8" s="14">
        <f aca="true" t="shared" si="0" ref="A8:A20">A7+1</f>
        <v>3</v>
      </c>
      <c r="B8" s="19" t="s">
        <v>11</v>
      </c>
      <c r="C8" s="24" t="s">
        <v>13</v>
      </c>
      <c r="D8" s="24">
        <v>2</v>
      </c>
      <c r="E8" s="24"/>
      <c r="F8" s="19" t="s">
        <v>14</v>
      </c>
      <c r="G8" s="19"/>
      <c r="H8" s="32" t="s">
        <v>22</v>
      </c>
      <c r="I8" s="32"/>
      <c r="J8" s="32">
        <v>3</v>
      </c>
      <c r="K8" s="32" t="s">
        <v>32</v>
      </c>
      <c r="L8" s="32" t="s">
        <v>32</v>
      </c>
      <c r="M8" s="29" t="s">
        <v>32</v>
      </c>
      <c r="N8" s="29" t="s">
        <v>50</v>
      </c>
      <c r="O8" s="29"/>
      <c r="P8" s="29"/>
      <c r="Q8" s="51"/>
      <c r="R8" s="37" t="s">
        <v>42</v>
      </c>
      <c r="S8" s="42" t="s">
        <v>58</v>
      </c>
      <c r="T8" s="33"/>
      <c r="U8" s="72" t="s">
        <v>48</v>
      </c>
      <c r="V8" s="39" t="s">
        <v>52</v>
      </c>
      <c r="W8" s="6" t="s">
        <v>70</v>
      </c>
      <c r="X8" s="19"/>
      <c r="Y8" s="21"/>
      <c r="Z8" s="38" t="s">
        <v>71</v>
      </c>
    </row>
    <row r="9" spans="1:26" ht="25.5">
      <c r="A9" s="14">
        <f t="shared" si="0"/>
        <v>4</v>
      </c>
      <c r="B9" s="19" t="s">
        <v>111</v>
      </c>
      <c r="C9" s="24" t="s">
        <v>112</v>
      </c>
      <c r="D9" s="24">
        <v>2</v>
      </c>
      <c r="E9" s="24" t="s">
        <v>86</v>
      </c>
      <c r="F9" s="19" t="s">
        <v>113</v>
      </c>
      <c r="G9" s="19" t="s">
        <v>115</v>
      </c>
      <c r="H9" s="19" t="s">
        <v>116</v>
      </c>
      <c r="I9" s="55" t="s">
        <v>128</v>
      </c>
      <c r="J9" s="43" t="s">
        <v>48</v>
      </c>
      <c r="K9" s="19" t="s">
        <v>32</v>
      </c>
      <c r="L9" s="19" t="s">
        <v>6</v>
      </c>
      <c r="M9" s="37" t="s">
        <v>48</v>
      </c>
      <c r="N9" s="29" t="s">
        <v>114</v>
      </c>
      <c r="O9" s="29"/>
      <c r="P9" s="29"/>
      <c r="Q9" s="51"/>
      <c r="R9" s="37" t="s">
        <v>42</v>
      </c>
      <c r="S9" s="42" t="s">
        <v>216</v>
      </c>
      <c r="T9" s="33"/>
      <c r="U9" s="69" t="s">
        <v>423</v>
      </c>
      <c r="V9" s="33"/>
      <c r="W9" s="45" t="s">
        <v>247</v>
      </c>
      <c r="X9" s="46" t="s">
        <v>248</v>
      </c>
      <c r="Y9" s="44" t="s">
        <v>249</v>
      </c>
      <c r="Z9" s="38" t="s">
        <v>136</v>
      </c>
    </row>
    <row r="10" spans="1:26" ht="25.5">
      <c r="A10" s="14">
        <f t="shared" si="0"/>
        <v>5</v>
      </c>
      <c r="B10" s="19" t="s">
        <v>25</v>
      </c>
      <c r="C10" s="24" t="s">
        <v>26</v>
      </c>
      <c r="D10" s="41" t="s">
        <v>55</v>
      </c>
      <c r="E10" s="41"/>
      <c r="F10" s="19" t="s">
        <v>27</v>
      </c>
      <c r="G10" s="19" t="s">
        <v>106</v>
      </c>
      <c r="H10" s="19" t="s">
        <v>34</v>
      </c>
      <c r="I10" s="55" t="s">
        <v>125</v>
      </c>
      <c r="J10" s="19" t="s">
        <v>35</v>
      </c>
      <c r="K10" s="19" t="s">
        <v>32</v>
      </c>
      <c r="L10" s="19" t="s">
        <v>37</v>
      </c>
      <c r="M10" s="29" t="s">
        <v>32</v>
      </c>
      <c r="N10" s="29" t="s">
        <v>40</v>
      </c>
      <c r="O10" s="29" t="s">
        <v>105</v>
      </c>
      <c r="P10" s="29" t="s">
        <v>105</v>
      </c>
      <c r="Q10" s="51">
        <v>0.25</v>
      </c>
      <c r="R10" s="37" t="s">
        <v>41</v>
      </c>
      <c r="S10" s="29" t="s">
        <v>57</v>
      </c>
      <c r="T10" s="33" t="s">
        <v>59</v>
      </c>
      <c r="U10" s="69" t="s">
        <v>405</v>
      </c>
      <c r="V10" s="33" t="s">
        <v>38</v>
      </c>
      <c r="W10" s="45" t="s">
        <v>7</v>
      </c>
      <c r="X10" s="46" t="s">
        <v>259</v>
      </c>
      <c r="Y10" s="44" t="s">
        <v>270</v>
      </c>
      <c r="Z10" s="38" t="s">
        <v>44</v>
      </c>
    </row>
    <row r="11" spans="1:26" ht="51">
      <c r="A11" s="14">
        <f t="shared" si="0"/>
        <v>6</v>
      </c>
      <c r="B11" s="19" t="s">
        <v>9</v>
      </c>
      <c r="C11" s="24" t="s">
        <v>63</v>
      </c>
      <c r="D11" s="24">
        <v>2</v>
      </c>
      <c r="E11" s="24"/>
      <c r="F11" s="19" t="s">
        <v>18</v>
      </c>
      <c r="G11" s="19" t="s">
        <v>95</v>
      </c>
      <c r="H11" s="19" t="s">
        <v>24</v>
      </c>
      <c r="I11" s="19"/>
      <c r="J11" s="43" t="s">
        <v>48</v>
      </c>
      <c r="K11" s="43" t="s">
        <v>48</v>
      </c>
      <c r="L11" s="19" t="s">
        <v>6</v>
      </c>
      <c r="M11" s="29" t="s">
        <v>32</v>
      </c>
      <c r="N11" s="29" t="s">
        <v>64</v>
      </c>
      <c r="O11" s="29" t="s">
        <v>94</v>
      </c>
      <c r="P11" s="29" t="s">
        <v>94</v>
      </c>
      <c r="Q11" s="51">
        <v>0.05</v>
      </c>
      <c r="R11" s="37" t="s">
        <v>41</v>
      </c>
      <c r="S11" s="42" t="s">
        <v>398</v>
      </c>
      <c r="T11" s="39" t="s">
        <v>215</v>
      </c>
      <c r="U11" s="69" t="s">
        <v>397</v>
      </c>
      <c r="V11" s="33"/>
      <c r="W11" s="45" t="s">
        <v>402</v>
      </c>
      <c r="X11" s="46" t="s">
        <v>403</v>
      </c>
      <c r="Y11" s="44" t="s">
        <v>404</v>
      </c>
      <c r="Z11" s="7"/>
    </row>
    <row r="12" spans="1:26" ht="25.5">
      <c r="A12" s="14">
        <f t="shared" si="0"/>
        <v>7</v>
      </c>
      <c r="B12" s="19" t="s">
        <v>9</v>
      </c>
      <c r="C12" s="24" t="s">
        <v>15</v>
      </c>
      <c r="D12" s="24">
        <v>2</v>
      </c>
      <c r="E12" s="24" t="s">
        <v>85</v>
      </c>
      <c r="F12" s="19" t="s">
        <v>16</v>
      </c>
      <c r="G12" s="46" t="s">
        <v>109</v>
      </c>
      <c r="H12" s="32" t="s">
        <v>20</v>
      </c>
      <c r="I12" s="55" t="s">
        <v>120</v>
      </c>
      <c r="J12" s="32">
        <v>3</v>
      </c>
      <c r="K12" s="32" t="s">
        <v>32</v>
      </c>
      <c r="L12" s="32" t="s">
        <v>32</v>
      </c>
      <c r="M12" s="29" t="s">
        <v>32</v>
      </c>
      <c r="N12" s="29" t="s">
        <v>53</v>
      </c>
      <c r="O12" s="29">
        <v>32</v>
      </c>
      <c r="P12" s="29" t="s">
        <v>96</v>
      </c>
      <c r="Q12" s="51">
        <v>0.01</v>
      </c>
      <c r="R12" s="37" t="s">
        <v>42</v>
      </c>
      <c r="S12" s="29" t="s">
        <v>56</v>
      </c>
      <c r="T12" s="33" t="s">
        <v>59</v>
      </c>
      <c r="U12" s="69" t="s">
        <v>393</v>
      </c>
      <c r="V12" s="33"/>
      <c r="W12" s="45" t="s">
        <v>227</v>
      </c>
      <c r="X12" s="46" t="s">
        <v>260</v>
      </c>
      <c r="Y12" s="44" t="s">
        <v>261</v>
      </c>
      <c r="Z12" s="60" t="s">
        <v>135</v>
      </c>
    </row>
    <row r="13" spans="1:26" ht="25.5">
      <c r="A13" s="14">
        <f t="shared" si="0"/>
        <v>8</v>
      </c>
      <c r="B13" s="19" t="s">
        <v>9</v>
      </c>
      <c r="C13" s="24" t="s">
        <v>68</v>
      </c>
      <c r="D13" s="24">
        <v>2</v>
      </c>
      <c r="E13" s="24" t="s">
        <v>85</v>
      </c>
      <c r="F13" s="19" t="s">
        <v>118</v>
      </c>
      <c r="G13" s="46" t="s">
        <v>117</v>
      </c>
      <c r="H13" s="32" t="s">
        <v>21</v>
      </c>
      <c r="I13" s="55" t="s">
        <v>121</v>
      </c>
      <c r="J13" s="32">
        <v>3</v>
      </c>
      <c r="K13" s="32" t="s">
        <v>32</v>
      </c>
      <c r="L13" s="32" t="s">
        <v>32</v>
      </c>
      <c r="M13" s="37" t="s">
        <v>48</v>
      </c>
      <c r="N13" s="29" t="s">
        <v>62</v>
      </c>
      <c r="O13" s="29">
        <v>22</v>
      </c>
      <c r="P13" s="29" t="s">
        <v>91</v>
      </c>
      <c r="Q13" s="51">
        <v>0.01</v>
      </c>
      <c r="R13" s="37" t="s">
        <v>42</v>
      </c>
      <c r="S13" s="29" t="s">
        <v>60</v>
      </c>
      <c r="T13" s="33" t="s">
        <v>61</v>
      </c>
      <c r="U13" s="69" t="s">
        <v>392</v>
      </c>
      <c r="V13" s="33"/>
      <c r="W13" s="45" t="s">
        <v>227</v>
      </c>
      <c r="X13" s="46" t="s">
        <v>262</v>
      </c>
      <c r="Y13" s="44" t="s">
        <v>263</v>
      </c>
      <c r="Z13" s="34"/>
    </row>
    <row r="14" spans="1:26" ht="51">
      <c r="A14" s="14">
        <f t="shared" si="0"/>
        <v>9</v>
      </c>
      <c r="B14" s="19" t="s">
        <v>9</v>
      </c>
      <c r="C14" s="24" t="s">
        <v>384</v>
      </c>
      <c r="D14" s="24">
        <v>2</v>
      </c>
      <c r="E14" s="24" t="s">
        <v>85</v>
      </c>
      <c r="F14" s="19" t="s">
        <v>386</v>
      </c>
      <c r="G14" s="46" t="s">
        <v>387</v>
      </c>
      <c r="H14" s="32" t="s">
        <v>21</v>
      </c>
      <c r="I14" s="55" t="s">
        <v>121</v>
      </c>
      <c r="J14" s="43" t="s">
        <v>48</v>
      </c>
      <c r="K14" s="68" t="s">
        <v>48</v>
      </c>
      <c r="L14" s="19" t="s">
        <v>6</v>
      </c>
      <c r="M14" s="37" t="s">
        <v>48</v>
      </c>
      <c r="N14" s="29" t="s">
        <v>187</v>
      </c>
      <c r="O14" s="29">
        <v>22</v>
      </c>
      <c r="P14" s="29">
        <v>250</v>
      </c>
      <c r="Q14" s="51" t="s">
        <v>388</v>
      </c>
      <c r="R14" s="37" t="s">
        <v>42</v>
      </c>
      <c r="S14" s="42" t="s">
        <v>390</v>
      </c>
      <c r="T14" s="39" t="s">
        <v>391</v>
      </c>
      <c r="U14" s="69" t="s">
        <v>389</v>
      </c>
      <c r="V14" s="33"/>
      <c r="W14" s="45" t="s">
        <v>399</v>
      </c>
      <c r="X14" s="46" t="s">
        <v>401</v>
      </c>
      <c r="Y14" s="44" t="s">
        <v>400</v>
      </c>
      <c r="Z14" s="34"/>
    </row>
    <row r="15" spans="1:26" ht="38.25">
      <c r="A15" s="14">
        <f t="shared" si="0"/>
        <v>10</v>
      </c>
      <c r="B15" s="19" t="s">
        <v>9</v>
      </c>
      <c r="C15" s="24" t="s">
        <v>77</v>
      </c>
      <c r="D15" s="24">
        <v>2</v>
      </c>
      <c r="E15" s="24" t="s">
        <v>85</v>
      </c>
      <c r="F15" s="19" t="s">
        <v>81</v>
      </c>
      <c r="G15" s="19" t="s">
        <v>82</v>
      </c>
      <c r="H15" s="19" t="s">
        <v>21</v>
      </c>
      <c r="I15" s="55" t="s">
        <v>123</v>
      </c>
      <c r="J15" s="43" t="s">
        <v>48</v>
      </c>
      <c r="K15" s="19" t="s">
        <v>32</v>
      </c>
      <c r="L15" s="19" t="s">
        <v>6</v>
      </c>
      <c r="M15" s="29" t="s">
        <v>32</v>
      </c>
      <c r="N15" s="29" t="s">
        <v>83</v>
      </c>
      <c r="O15" s="42" t="s">
        <v>108</v>
      </c>
      <c r="P15" s="29" t="s">
        <v>103</v>
      </c>
      <c r="Q15" s="51" t="s">
        <v>8</v>
      </c>
      <c r="R15" s="37" t="s">
        <v>42</v>
      </c>
      <c r="S15" s="42" t="s">
        <v>252</v>
      </c>
      <c r="T15" s="39" t="s">
        <v>253</v>
      </c>
      <c r="U15" s="69" t="s">
        <v>394</v>
      </c>
      <c r="V15" s="33"/>
      <c r="W15" s="45" t="s">
        <v>254</v>
      </c>
      <c r="X15" s="46" t="s">
        <v>255</v>
      </c>
      <c r="Y15" s="44" t="s">
        <v>256</v>
      </c>
      <c r="Z15" s="7" t="s">
        <v>75</v>
      </c>
    </row>
    <row r="16" spans="1:26" ht="51">
      <c r="A16" s="14">
        <f t="shared" si="0"/>
        <v>11</v>
      </c>
      <c r="B16" s="19" t="s">
        <v>9</v>
      </c>
      <c r="C16" s="24" t="s">
        <v>74</v>
      </c>
      <c r="D16" s="24">
        <v>2</v>
      </c>
      <c r="E16" s="24" t="s">
        <v>85</v>
      </c>
      <c r="F16" s="56" t="s">
        <v>124</v>
      </c>
      <c r="G16" s="46" t="s">
        <v>80</v>
      </c>
      <c r="H16" s="19" t="s">
        <v>72</v>
      </c>
      <c r="I16" s="19"/>
      <c r="J16" s="43" t="s">
        <v>48</v>
      </c>
      <c r="K16" s="19" t="s">
        <v>32</v>
      </c>
      <c r="L16" s="19" t="s">
        <v>6</v>
      </c>
      <c r="M16" s="29" t="s">
        <v>32</v>
      </c>
      <c r="N16" s="29" t="s">
        <v>73</v>
      </c>
      <c r="O16" s="29">
        <v>15</v>
      </c>
      <c r="P16" s="29" t="s">
        <v>107</v>
      </c>
      <c r="Q16" s="51"/>
      <c r="R16" s="37" t="s">
        <v>42</v>
      </c>
      <c r="S16" s="42" t="s">
        <v>251</v>
      </c>
      <c r="T16" s="39" t="s">
        <v>250</v>
      </c>
      <c r="U16" s="69" t="s">
        <v>395</v>
      </c>
      <c r="V16" s="39" t="s">
        <v>76</v>
      </c>
      <c r="W16" s="45" t="s">
        <v>243</v>
      </c>
      <c r="X16" s="46" t="s">
        <v>257</v>
      </c>
      <c r="Y16" s="44" t="s">
        <v>258</v>
      </c>
      <c r="Z16" s="38" t="s">
        <v>383</v>
      </c>
    </row>
    <row r="17" spans="1:26" ht="25.5">
      <c r="A17" s="14">
        <f t="shared" si="0"/>
        <v>12</v>
      </c>
      <c r="B17" s="19" t="s">
        <v>9</v>
      </c>
      <c r="C17" s="24" t="s">
        <v>98</v>
      </c>
      <c r="D17" s="24">
        <v>2</v>
      </c>
      <c r="E17" s="24" t="s">
        <v>87</v>
      </c>
      <c r="F17" s="19" t="s">
        <v>17</v>
      </c>
      <c r="G17" s="19" t="s">
        <v>79</v>
      </c>
      <c r="H17" s="19" t="s">
        <v>23</v>
      </c>
      <c r="I17" s="55" t="s">
        <v>122</v>
      </c>
      <c r="J17" s="43" t="s">
        <v>48</v>
      </c>
      <c r="K17" s="32" t="s">
        <v>32</v>
      </c>
      <c r="L17" s="32" t="s">
        <v>6</v>
      </c>
      <c r="M17" s="29" t="s">
        <v>32</v>
      </c>
      <c r="N17" s="29" t="s">
        <v>64</v>
      </c>
      <c r="O17" s="29">
        <v>15</v>
      </c>
      <c r="P17" s="29" t="s">
        <v>97</v>
      </c>
      <c r="Q17" s="51" t="s">
        <v>8</v>
      </c>
      <c r="R17" s="37"/>
      <c r="S17" s="42" t="s">
        <v>265</v>
      </c>
      <c r="T17" s="39" t="s">
        <v>99</v>
      </c>
      <c r="U17" s="69" t="s">
        <v>396</v>
      </c>
      <c r="V17" s="33"/>
      <c r="W17" s="45" t="s">
        <v>227</v>
      </c>
      <c r="X17" s="46" t="s">
        <v>266</v>
      </c>
      <c r="Y17" s="44" t="s">
        <v>264</v>
      </c>
      <c r="Z17" s="34"/>
    </row>
    <row r="18" spans="1:26" ht="38.25">
      <c r="A18" s="14">
        <f t="shared" si="0"/>
        <v>13</v>
      </c>
      <c r="B18" s="19" t="s">
        <v>9</v>
      </c>
      <c r="C18" s="24" t="s">
        <v>66</v>
      </c>
      <c r="D18" s="24">
        <v>2</v>
      </c>
      <c r="E18" s="24" t="s">
        <v>87</v>
      </c>
      <c r="F18" s="19" t="s">
        <v>17</v>
      </c>
      <c r="G18" s="19" t="s">
        <v>79</v>
      </c>
      <c r="H18" s="19" t="s">
        <v>23</v>
      </c>
      <c r="I18" s="55" t="s">
        <v>122</v>
      </c>
      <c r="J18" s="43" t="s">
        <v>48</v>
      </c>
      <c r="K18" s="19" t="s">
        <v>32</v>
      </c>
      <c r="L18" s="46" t="s">
        <v>100</v>
      </c>
      <c r="M18" s="29" t="s">
        <v>32</v>
      </c>
      <c r="N18" s="29" t="s">
        <v>64</v>
      </c>
      <c r="O18" s="29">
        <v>15</v>
      </c>
      <c r="P18" s="29" t="s">
        <v>97</v>
      </c>
      <c r="Q18" s="51" t="s">
        <v>8</v>
      </c>
      <c r="R18" s="37" t="s">
        <v>42</v>
      </c>
      <c r="S18" s="42" t="s">
        <v>223</v>
      </c>
      <c r="T18" s="39" t="s">
        <v>67</v>
      </c>
      <c r="U18" s="69" t="s">
        <v>396</v>
      </c>
      <c r="V18" s="33"/>
      <c r="W18" s="45" t="s">
        <v>69</v>
      </c>
      <c r="X18" s="46" t="s">
        <v>267</v>
      </c>
      <c r="Y18" s="44" t="s">
        <v>268</v>
      </c>
      <c r="Z18" s="38" t="s">
        <v>104</v>
      </c>
    </row>
    <row r="19" spans="1:26" ht="12.75">
      <c r="A19" s="14">
        <f t="shared" si="0"/>
        <v>14</v>
      </c>
      <c r="B19" s="19"/>
      <c r="C19" s="24"/>
      <c r="D19" s="24"/>
      <c r="E19" s="24"/>
      <c r="F19" s="19"/>
      <c r="G19" s="19"/>
      <c r="H19" s="19"/>
      <c r="I19" s="55"/>
      <c r="J19" s="43"/>
      <c r="K19" s="19"/>
      <c r="L19" s="19"/>
      <c r="M19" s="29"/>
      <c r="N19" s="29"/>
      <c r="O19" s="42"/>
      <c r="P19" s="29"/>
      <c r="Q19" s="51"/>
      <c r="R19" s="37"/>
      <c r="S19" s="42"/>
      <c r="T19" s="39"/>
      <c r="U19" s="69"/>
      <c r="V19" s="33"/>
      <c r="W19" s="45"/>
      <c r="X19" s="46"/>
      <c r="Y19" s="44"/>
      <c r="Z19" s="7"/>
    </row>
    <row r="20" spans="1:26" ht="12.75">
      <c r="A20" s="14">
        <f t="shared" si="0"/>
        <v>15</v>
      </c>
      <c r="B20" s="19"/>
      <c r="C20" s="24"/>
      <c r="D20" s="24"/>
      <c r="E20" s="24"/>
      <c r="F20" s="56"/>
      <c r="G20" s="46"/>
      <c r="H20" s="19"/>
      <c r="I20" s="19"/>
      <c r="J20" s="43"/>
      <c r="K20" s="19"/>
      <c r="L20" s="19"/>
      <c r="M20" s="29"/>
      <c r="N20" s="29"/>
      <c r="O20" s="29"/>
      <c r="P20" s="29"/>
      <c r="Q20" s="51"/>
      <c r="R20" s="37"/>
      <c r="S20" s="42"/>
      <c r="T20" s="39"/>
      <c r="U20" s="69"/>
      <c r="V20" s="39"/>
      <c r="W20" s="45"/>
      <c r="X20" s="46"/>
      <c r="Y20" s="44"/>
      <c r="Z20" s="38"/>
    </row>
    <row r="21" spans="1:26" ht="13.5" thickBot="1">
      <c r="A21" s="15"/>
      <c r="B21" s="20"/>
      <c r="C21" s="25"/>
      <c r="D21" s="25"/>
      <c r="E21" s="25"/>
      <c r="F21" s="20"/>
      <c r="G21" s="20"/>
      <c r="H21" s="20"/>
      <c r="I21" s="20"/>
      <c r="J21" s="20"/>
      <c r="K21" s="20"/>
      <c r="L21" s="20"/>
      <c r="M21" s="30"/>
      <c r="N21" s="30"/>
      <c r="O21" s="30"/>
      <c r="P21" s="30"/>
      <c r="Q21" s="52"/>
      <c r="R21" s="30"/>
      <c r="S21" s="30"/>
      <c r="T21" s="20"/>
      <c r="U21" s="71"/>
      <c r="V21" s="20"/>
      <c r="W21" s="8"/>
      <c r="X21" s="20"/>
      <c r="Y21" s="22"/>
      <c r="Z21" s="67"/>
    </row>
  </sheetData>
  <mergeCells count="1">
    <mergeCell ref="K1:M1"/>
  </mergeCells>
  <printOptions/>
  <pageMargins left="0.5" right="0.32" top="0.984251968503937" bottom="0.984251968503937" header="0.5118110236220472" footer="0.5118110236220472"/>
  <pageSetup fitToHeight="6" fitToWidth="1" horizontalDpi="600" verticalDpi="600" orientation="landscape" paperSize="9" scale="50" r:id="rId1"/>
  <headerFooter alignWithMargins="0">
    <oddFooter>&amp;L&amp;F, &amp;A  &amp;D&amp;T&amp;RSeite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="65" zoomScaleNormal="65" workbookViewId="0" topLeftCell="A4">
      <pane ySplit="1890" topLeftCell="BM1" activePane="bottomLeft" state="split"/>
      <selection pane="topLeft" activeCell="S4" sqref="S4"/>
      <selection pane="bottomLeft" activeCell="A2" sqref="A2"/>
    </sheetView>
  </sheetViews>
  <sheetFormatPr defaultColWidth="11.421875" defaultRowHeight="12.75"/>
  <cols>
    <col min="1" max="1" width="5.28125" style="4" customWidth="1"/>
    <col min="2" max="2" width="6.421875" style="4" bestFit="1" customWidth="1"/>
    <col min="3" max="3" width="15.00390625" style="4" customWidth="1"/>
    <col min="4" max="5" width="4.8515625" style="4" customWidth="1"/>
    <col min="6" max="6" width="11.8515625" style="4" bestFit="1" customWidth="1"/>
    <col min="7" max="7" width="14.7109375" style="4" bestFit="1" customWidth="1"/>
    <col min="8" max="8" width="8.8515625" style="28" bestFit="1" customWidth="1"/>
    <col min="9" max="9" width="6.8515625" style="28" bestFit="1" customWidth="1"/>
    <col min="10" max="10" width="11.28125" style="28" bestFit="1" customWidth="1"/>
    <col min="11" max="11" width="12.28125" style="28" bestFit="1" customWidth="1"/>
    <col min="12" max="12" width="11.421875" style="49" bestFit="1" customWidth="1"/>
    <col min="13" max="13" width="10.421875" style="49" bestFit="1" customWidth="1"/>
    <col min="14" max="14" width="6.8515625" style="49" bestFit="1" customWidth="1"/>
    <col min="15" max="15" width="9.421875" style="28" bestFit="1" customWidth="1"/>
    <col min="16" max="16" width="10.8515625" style="28" bestFit="1" customWidth="1"/>
    <col min="17" max="17" width="9.140625" style="0" bestFit="1" customWidth="1"/>
    <col min="18" max="18" width="9.00390625" style="0" bestFit="1" customWidth="1"/>
    <col min="19" max="19" width="10.7109375" style="0" bestFit="1" customWidth="1"/>
    <col min="20" max="20" width="34.7109375" style="4" bestFit="1" customWidth="1"/>
    <col min="21" max="21" width="18.8515625" style="4" customWidth="1"/>
    <col min="22" max="22" width="42.140625" style="0" bestFit="1" customWidth="1"/>
  </cols>
  <sheetData>
    <row r="1" spans="1:21" s="1" customFormat="1" ht="18">
      <c r="A1" s="16" t="s">
        <v>425</v>
      </c>
      <c r="B1" s="11"/>
      <c r="C1" s="11"/>
      <c r="D1" s="11"/>
      <c r="E1" s="11"/>
      <c r="F1" s="11"/>
      <c r="G1" s="11"/>
      <c r="H1" s="1" t="s">
        <v>110</v>
      </c>
      <c r="K1" s="73">
        <v>40646</v>
      </c>
      <c r="L1" s="74"/>
      <c r="M1" s="74"/>
      <c r="N1" s="47"/>
      <c r="O1" s="26"/>
      <c r="P1" s="26"/>
      <c r="T1" s="11"/>
      <c r="U1" s="11"/>
    </row>
    <row r="2" spans="1:21" s="2" customFormat="1" ht="15.75">
      <c r="A2" s="17" t="s">
        <v>129</v>
      </c>
      <c r="B2" s="12"/>
      <c r="C2" s="12"/>
      <c r="D2" s="12"/>
      <c r="E2" s="12"/>
      <c r="F2" s="3"/>
      <c r="G2" s="3"/>
      <c r="H2" s="27"/>
      <c r="I2" s="27"/>
      <c r="J2" s="27"/>
      <c r="K2" s="27"/>
      <c r="L2" s="48"/>
      <c r="M2" s="48"/>
      <c r="N2" s="48"/>
      <c r="O2" s="27"/>
      <c r="P2" s="27"/>
      <c r="Q2" s="31"/>
      <c r="R2" s="31"/>
      <c r="T2" s="12"/>
      <c r="U2" s="12"/>
    </row>
    <row r="3" ht="15.75" customHeight="1" thickBot="1">
      <c r="A3" s="18"/>
    </row>
    <row r="4" spans="1:22" ht="105.75" customHeight="1" thickTop="1">
      <c r="A4" s="13" t="s">
        <v>0</v>
      </c>
      <c r="B4" s="54" t="s">
        <v>2</v>
      </c>
      <c r="C4" s="23" t="s">
        <v>1</v>
      </c>
      <c r="D4" s="40" t="s">
        <v>54</v>
      </c>
      <c r="E4" s="40" t="s">
        <v>84</v>
      </c>
      <c r="F4" s="35" t="s">
        <v>375</v>
      </c>
      <c r="G4" s="35" t="s">
        <v>167</v>
      </c>
      <c r="H4" s="36" t="s">
        <v>46</v>
      </c>
      <c r="I4" s="36" t="s">
        <v>145</v>
      </c>
      <c r="J4" s="36" t="s">
        <v>162</v>
      </c>
      <c r="K4" s="36" t="s">
        <v>163</v>
      </c>
      <c r="L4" s="50" t="s">
        <v>156</v>
      </c>
      <c r="M4" s="50" t="s">
        <v>290</v>
      </c>
      <c r="N4" s="50" t="s">
        <v>200</v>
      </c>
      <c r="O4" s="36" t="s">
        <v>376</v>
      </c>
      <c r="P4" s="36" t="s">
        <v>33</v>
      </c>
      <c r="Q4" s="5" t="s">
        <v>39</v>
      </c>
      <c r="R4" s="35" t="s">
        <v>379</v>
      </c>
      <c r="S4" s="35" t="s">
        <v>3</v>
      </c>
      <c r="T4" s="5" t="s">
        <v>4</v>
      </c>
      <c r="U4" s="9" t="s">
        <v>239</v>
      </c>
      <c r="V4" s="10" t="s">
        <v>5</v>
      </c>
    </row>
    <row r="5" spans="1:22" ht="25.5">
      <c r="A5" s="14">
        <v>1</v>
      </c>
      <c r="B5" s="19" t="s">
        <v>298</v>
      </c>
      <c r="C5" s="24" t="s">
        <v>300</v>
      </c>
      <c r="D5" s="24">
        <v>2</v>
      </c>
      <c r="E5" s="24"/>
      <c r="F5" s="19" t="s">
        <v>306</v>
      </c>
      <c r="G5" s="46" t="s">
        <v>308</v>
      </c>
      <c r="H5" s="29" t="s">
        <v>309</v>
      </c>
      <c r="I5" s="29">
        <v>460</v>
      </c>
      <c r="J5" s="29" t="s">
        <v>312</v>
      </c>
      <c r="K5" s="29" t="s">
        <v>311</v>
      </c>
      <c r="L5" s="51" t="s">
        <v>310</v>
      </c>
      <c r="M5" s="46" t="s">
        <v>313</v>
      </c>
      <c r="N5" s="51" t="s">
        <v>220</v>
      </c>
      <c r="O5" s="37" t="s">
        <v>41</v>
      </c>
      <c r="P5" s="42" t="s">
        <v>65</v>
      </c>
      <c r="Q5" s="33" t="s">
        <v>178</v>
      </c>
      <c r="R5" s="70" t="s">
        <v>406</v>
      </c>
      <c r="S5" s="45" t="s">
        <v>227</v>
      </c>
      <c r="T5" s="46" t="s">
        <v>349</v>
      </c>
      <c r="U5" s="44" t="s">
        <v>350</v>
      </c>
      <c r="V5" s="59"/>
    </row>
    <row r="6" spans="1:22" ht="76.5">
      <c r="A6" s="14">
        <f aca="true" t="shared" si="0" ref="A6:A25">A5+1</f>
        <v>2</v>
      </c>
      <c r="B6" s="19" t="s">
        <v>298</v>
      </c>
      <c r="C6" s="24" t="s">
        <v>299</v>
      </c>
      <c r="D6" s="24">
        <v>2</v>
      </c>
      <c r="E6" s="24"/>
      <c r="F6" s="43" t="s">
        <v>314</v>
      </c>
      <c r="G6" s="46" t="s">
        <v>315</v>
      </c>
      <c r="H6" s="29" t="s">
        <v>50</v>
      </c>
      <c r="I6" s="29">
        <v>190</v>
      </c>
      <c r="J6" s="29" t="s">
        <v>318</v>
      </c>
      <c r="K6" s="29" t="s">
        <v>317</v>
      </c>
      <c r="L6" s="51" t="s">
        <v>316</v>
      </c>
      <c r="M6" s="46" t="s">
        <v>319</v>
      </c>
      <c r="N6" s="51" t="s">
        <v>220</v>
      </c>
      <c r="O6" s="37" t="s">
        <v>42</v>
      </c>
      <c r="P6" s="42" t="s">
        <v>216</v>
      </c>
      <c r="Q6" s="39" t="s">
        <v>215</v>
      </c>
      <c r="R6" s="69" t="s">
        <v>408</v>
      </c>
      <c r="S6" s="45" t="s">
        <v>351</v>
      </c>
      <c r="T6" s="46" t="s">
        <v>352</v>
      </c>
      <c r="U6" s="44" t="s">
        <v>365</v>
      </c>
      <c r="V6" s="59"/>
    </row>
    <row r="7" spans="1:22" ht="25.5">
      <c r="A7" s="14">
        <f t="shared" si="0"/>
        <v>3</v>
      </c>
      <c r="B7" s="19" t="s">
        <v>111</v>
      </c>
      <c r="C7" s="24" t="s">
        <v>132</v>
      </c>
      <c r="D7" s="24">
        <v>2</v>
      </c>
      <c r="E7" s="24" t="s">
        <v>86</v>
      </c>
      <c r="F7" s="43" t="s">
        <v>152</v>
      </c>
      <c r="G7" s="46" t="s">
        <v>153</v>
      </c>
      <c r="H7" s="29" t="s">
        <v>151</v>
      </c>
      <c r="I7" s="29">
        <v>50</v>
      </c>
      <c r="J7" s="29" t="s">
        <v>160</v>
      </c>
      <c r="K7" s="29" t="s">
        <v>161</v>
      </c>
      <c r="L7" s="51" t="s">
        <v>155</v>
      </c>
      <c r="M7" s="46" t="s">
        <v>296</v>
      </c>
      <c r="N7" s="51" t="s">
        <v>211</v>
      </c>
      <c r="O7" s="37" t="s">
        <v>42</v>
      </c>
      <c r="P7" s="42" t="s">
        <v>65</v>
      </c>
      <c r="Q7" s="33" t="s">
        <v>178</v>
      </c>
      <c r="R7" s="69" t="s">
        <v>410</v>
      </c>
      <c r="S7" s="45" t="s">
        <v>227</v>
      </c>
      <c r="T7" s="46" t="s">
        <v>304</v>
      </c>
      <c r="U7" s="44" t="s">
        <v>232</v>
      </c>
      <c r="V7" s="59" t="s">
        <v>133</v>
      </c>
    </row>
    <row r="8" spans="1:22" ht="25.5">
      <c r="A8" s="14">
        <f t="shared" si="0"/>
        <v>4</v>
      </c>
      <c r="B8" s="19" t="s">
        <v>111</v>
      </c>
      <c r="C8" s="24" t="s">
        <v>150</v>
      </c>
      <c r="D8" s="24">
        <v>4</v>
      </c>
      <c r="E8" s="24" t="s">
        <v>86</v>
      </c>
      <c r="F8" s="19" t="s">
        <v>149</v>
      </c>
      <c r="G8" s="46" t="s">
        <v>154</v>
      </c>
      <c r="H8" s="29" t="s">
        <v>149</v>
      </c>
      <c r="I8" s="29" t="s">
        <v>149</v>
      </c>
      <c r="J8" s="29" t="s">
        <v>149</v>
      </c>
      <c r="K8" s="29" t="s">
        <v>149</v>
      </c>
      <c r="L8" s="51" t="s">
        <v>149</v>
      </c>
      <c r="M8" s="51" t="s">
        <v>149</v>
      </c>
      <c r="N8" s="51" t="s">
        <v>149</v>
      </c>
      <c r="O8" s="29" t="s">
        <v>149</v>
      </c>
      <c r="P8" s="42" t="s">
        <v>221</v>
      </c>
      <c r="Q8" s="33" t="s">
        <v>222</v>
      </c>
      <c r="R8" s="69" t="s">
        <v>149</v>
      </c>
      <c r="S8" s="45" t="s">
        <v>227</v>
      </c>
      <c r="T8" s="46" t="s">
        <v>305</v>
      </c>
      <c r="U8" s="44" t="s">
        <v>233</v>
      </c>
      <c r="V8" s="59"/>
    </row>
    <row r="9" spans="1:22" ht="51">
      <c r="A9" s="14">
        <f t="shared" si="0"/>
        <v>5</v>
      </c>
      <c r="B9" s="19" t="s">
        <v>111</v>
      </c>
      <c r="C9" s="24" t="s">
        <v>323</v>
      </c>
      <c r="D9" s="24">
        <v>2</v>
      </c>
      <c r="E9" s="24" t="s">
        <v>86</v>
      </c>
      <c r="F9" s="19" t="s">
        <v>325</v>
      </c>
      <c r="G9" s="46" t="s">
        <v>326</v>
      </c>
      <c r="H9" s="29" t="s">
        <v>332</v>
      </c>
      <c r="I9" s="29">
        <v>70</v>
      </c>
      <c r="J9" s="29" t="s">
        <v>330</v>
      </c>
      <c r="K9" s="29" t="s">
        <v>329</v>
      </c>
      <c r="L9" s="51" t="s">
        <v>328</v>
      </c>
      <c r="M9" s="46" t="s">
        <v>331</v>
      </c>
      <c r="N9" s="51" t="s">
        <v>320</v>
      </c>
      <c r="O9" s="37" t="s">
        <v>42</v>
      </c>
      <c r="P9" s="42" t="s">
        <v>322</v>
      </c>
      <c r="Q9" s="39" t="s">
        <v>226</v>
      </c>
      <c r="R9" s="69" t="s">
        <v>409</v>
      </c>
      <c r="S9" s="45" t="s">
        <v>244</v>
      </c>
      <c r="T9" s="46" t="s">
        <v>356</v>
      </c>
      <c r="U9" s="44" t="s">
        <v>367</v>
      </c>
      <c r="V9" s="38" t="s">
        <v>374</v>
      </c>
    </row>
    <row r="10" spans="1:22" ht="38.25">
      <c r="A10" s="14">
        <f t="shared" si="0"/>
        <v>6</v>
      </c>
      <c r="B10" s="19" t="s">
        <v>111</v>
      </c>
      <c r="C10" s="24" t="s">
        <v>324</v>
      </c>
      <c r="D10" s="24">
        <v>4</v>
      </c>
      <c r="E10" s="24" t="s">
        <v>86</v>
      </c>
      <c r="F10" s="19" t="s">
        <v>149</v>
      </c>
      <c r="G10" s="46" t="s">
        <v>327</v>
      </c>
      <c r="H10" s="29" t="s">
        <v>149</v>
      </c>
      <c r="I10" s="29" t="s">
        <v>149</v>
      </c>
      <c r="J10" s="29" t="s">
        <v>149</v>
      </c>
      <c r="K10" s="29" t="s">
        <v>149</v>
      </c>
      <c r="L10" s="51" t="s">
        <v>149</v>
      </c>
      <c r="M10" s="51" t="s">
        <v>149</v>
      </c>
      <c r="N10" s="51" t="s">
        <v>149</v>
      </c>
      <c r="O10" s="29" t="s">
        <v>149</v>
      </c>
      <c r="P10" s="42" t="s">
        <v>321</v>
      </c>
      <c r="Q10" s="33" t="s">
        <v>178</v>
      </c>
      <c r="R10" s="70" t="s">
        <v>149</v>
      </c>
      <c r="S10" s="45" t="s">
        <v>357</v>
      </c>
      <c r="T10" s="46" t="s">
        <v>358</v>
      </c>
      <c r="U10" s="44" t="s">
        <v>366</v>
      </c>
      <c r="V10" s="38" t="s">
        <v>374</v>
      </c>
    </row>
    <row r="11" spans="1:22" ht="25.5">
      <c r="A11" s="14">
        <f t="shared" si="0"/>
        <v>7</v>
      </c>
      <c r="B11" s="19" t="s">
        <v>111</v>
      </c>
      <c r="C11" s="24" t="s">
        <v>278</v>
      </c>
      <c r="D11" s="24">
        <v>2</v>
      </c>
      <c r="E11" s="24" t="s">
        <v>86</v>
      </c>
      <c r="F11" s="19" t="s">
        <v>307</v>
      </c>
      <c r="G11" s="19" t="s">
        <v>285</v>
      </c>
      <c r="H11" s="29" t="s">
        <v>275</v>
      </c>
      <c r="I11" s="29">
        <v>90</v>
      </c>
      <c r="J11" s="29" t="s">
        <v>283</v>
      </c>
      <c r="K11" s="29" t="s">
        <v>171</v>
      </c>
      <c r="L11" s="51" t="s">
        <v>284</v>
      </c>
      <c r="M11" s="51" t="s">
        <v>288</v>
      </c>
      <c r="N11" s="51" t="s">
        <v>287</v>
      </c>
      <c r="O11" s="37" t="s">
        <v>42</v>
      </c>
      <c r="P11" s="42" t="s">
        <v>277</v>
      </c>
      <c r="Q11" s="39" t="s">
        <v>282</v>
      </c>
      <c r="R11" s="69" t="s">
        <v>411</v>
      </c>
      <c r="S11" s="6" t="s">
        <v>7</v>
      </c>
      <c r="T11" s="46" t="s">
        <v>355</v>
      </c>
      <c r="U11" s="21" t="s">
        <v>276</v>
      </c>
      <c r="V11" s="7"/>
    </row>
    <row r="12" spans="1:22" ht="25.5">
      <c r="A12" s="14">
        <f t="shared" si="0"/>
        <v>8</v>
      </c>
      <c r="B12" s="19" t="s">
        <v>111</v>
      </c>
      <c r="C12" s="24" t="s">
        <v>279</v>
      </c>
      <c r="D12" s="24">
        <v>4</v>
      </c>
      <c r="E12" s="24" t="s">
        <v>86</v>
      </c>
      <c r="F12" s="19" t="s">
        <v>149</v>
      </c>
      <c r="G12" s="19" t="s">
        <v>286</v>
      </c>
      <c r="H12" s="29" t="s">
        <v>149</v>
      </c>
      <c r="I12" s="29" t="s">
        <v>149</v>
      </c>
      <c r="J12" s="29" t="s">
        <v>149</v>
      </c>
      <c r="K12" s="29" t="s">
        <v>149</v>
      </c>
      <c r="L12" s="51" t="s">
        <v>149</v>
      </c>
      <c r="M12" s="51" t="s">
        <v>149</v>
      </c>
      <c r="N12" s="51" t="s">
        <v>149</v>
      </c>
      <c r="O12" s="29" t="s">
        <v>149</v>
      </c>
      <c r="P12" s="42" t="s">
        <v>280</v>
      </c>
      <c r="Q12" s="39" t="s">
        <v>281</v>
      </c>
      <c r="R12" s="69" t="s">
        <v>411</v>
      </c>
      <c r="S12" s="6" t="s">
        <v>7</v>
      </c>
      <c r="T12" s="46" t="s">
        <v>354</v>
      </c>
      <c r="U12" s="66" t="s">
        <v>353</v>
      </c>
      <c r="V12" s="7"/>
    </row>
    <row r="13" spans="1:22" ht="25.5">
      <c r="A13" s="14">
        <f t="shared" si="0"/>
        <v>9</v>
      </c>
      <c r="B13" s="19" t="s">
        <v>130</v>
      </c>
      <c r="C13" s="24" t="s">
        <v>144</v>
      </c>
      <c r="D13" s="24">
        <v>2</v>
      </c>
      <c r="E13" s="24"/>
      <c r="F13" s="19" t="s">
        <v>146</v>
      </c>
      <c r="G13" s="46" t="s">
        <v>147</v>
      </c>
      <c r="H13" s="29" t="s">
        <v>62</v>
      </c>
      <c r="I13" s="29">
        <v>95</v>
      </c>
      <c r="J13" s="42" t="s">
        <v>159</v>
      </c>
      <c r="K13" s="42" t="s">
        <v>158</v>
      </c>
      <c r="L13" s="61" t="s">
        <v>157</v>
      </c>
      <c r="M13" s="61" t="s">
        <v>297</v>
      </c>
      <c r="N13" s="61" t="s">
        <v>212</v>
      </c>
      <c r="O13" s="37" t="s">
        <v>42</v>
      </c>
      <c r="P13" s="42" t="s">
        <v>224</v>
      </c>
      <c r="Q13" s="39" t="s">
        <v>226</v>
      </c>
      <c r="R13" s="69" t="s">
        <v>412</v>
      </c>
      <c r="S13" s="45" t="s">
        <v>7</v>
      </c>
      <c r="T13" s="46" t="s">
        <v>229</v>
      </c>
      <c r="U13" s="21" t="s">
        <v>228</v>
      </c>
      <c r="V13" s="59" t="s">
        <v>134</v>
      </c>
    </row>
    <row r="14" spans="1:22" ht="25.5">
      <c r="A14" s="14">
        <f t="shared" si="0"/>
        <v>10</v>
      </c>
      <c r="B14" s="19" t="s">
        <v>130</v>
      </c>
      <c r="C14" s="24" t="s">
        <v>131</v>
      </c>
      <c r="D14" s="24">
        <v>4</v>
      </c>
      <c r="E14" s="24"/>
      <c r="F14" s="19" t="s">
        <v>149</v>
      </c>
      <c r="G14" s="46" t="s">
        <v>148</v>
      </c>
      <c r="H14" s="29" t="s">
        <v>149</v>
      </c>
      <c r="I14" s="29" t="s">
        <v>149</v>
      </c>
      <c r="J14" s="29" t="s">
        <v>149</v>
      </c>
      <c r="K14" s="29" t="s">
        <v>149</v>
      </c>
      <c r="L14" s="51" t="s">
        <v>149</v>
      </c>
      <c r="M14" s="51" t="s">
        <v>149</v>
      </c>
      <c r="N14" s="61" t="s">
        <v>149</v>
      </c>
      <c r="O14" s="29" t="s">
        <v>149</v>
      </c>
      <c r="P14" s="42" t="s">
        <v>223</v>
      </c>
      <c r="Q14" s="39" t="s">
        <v>225</v>
      </c>
      <c r="R14" s="69" t="s">
        <v>149</v>
      </c>
      <c r="S14" s="45" t="s">
        <v>7</v>
      </c>
      <c r="T14" s="46" t="s">
        <v>231</v>
      </c>
      <c r="U14" s="21" t="s">
        <v>230</v>
      </c>
      <c r="V14" s="59"/>
    </row>
    <row r="15" spans="1:22" ht="51">
      <c r="A15" s="14">
        <f t="shared" si="0"/>
        <v>11</v>
      </c>
      <c r="B15" s="19" t="s">
        <v>9</v>
      </c>
      <c r="C15" s="24" t="s">
        <v>140</v>
      </c>
      <c r="D15" s="24">
        <v>2</v>
      </c>
      <c r="E15" s="24" t="s">
        <v>86</v>
      </c>
      <c r="F15" s="19" t="s">
        <v>186</v>
      </c>
      <c r="G15" s="43" t="s">
        <v>188</v>
      </c>
      <c r="H15" s="29" t="s">
        <v>187</v>
      </c>
      <c r="I15" s="29">
        <v>1800</v>
      </c>
      <c r="J15" s="29" t="s">
        <v>190</v>
      </c>
      <c r="K15" s="29" t="s">
        <v>191</v>
      </c>
      <c r="L15" s="51" t="s">
        <v>189</v>
      </c>
      <c r="M15" s="46" t="s">
        <v>292</v>
      </c>
      <c r="N15" s="51" t="s">
        <v>199</v>
      </c>
      <c r="O15" s="37" t="s">
        <v>42</v>
      </c>
      <c r="P15" s="42" t="s">
        <v>272</v>
      </c>
      <c r="Q15" s="39" t="s">
        <v>274</v>
      </c>
      <c r="R15" s="69" t="s">
        <v>413</v>
      </c>
      <c r="S15" s="45" t="s">
        <v>370</v>
      </c>
      <c r="T15" s="46" t="s">
        <v>369</v>
      </c>
      <c r="U15" s="44" t="s">
        <v>368</v>
      </c>
      <c r="V15" s="62" t="s">
        <v>192</v>
      </c>
    </row>
    <row r="16" spans="1:22" ht="25.5">
      <c r="A16" s="14">
        <f t="shared" si="0"/>
        <v>12</v>
      </c>
      <c r="B16" s="19" t="s">
        <v>9</v>
      </c>
      <c r="C16" s="24" t="s">
        <v>139</v>
      </c>
      <c r="D16" s="24">
        <v>2</v>
      </c>
      <c r="E16" s="63" t="s">
        <v>85</v>
      </c>
      <c r="F16" s="56" t="s">
        <v>181</v>
      </c>
      <c r="G16" s="19" t="s">
        <v>182</v>
      </c>
      <c r="H16" s="29" t="s">
        <v>183</v>
      </c>
      <c r="I16" s="29">
        <v>2500</v>
      </c>
      <c r="J16" s="42" t="s">
        <v>185</v>
      </c>
      <c r="K16" s="37" t="s">
        <v>48</v>
      </c>
      <c r="L16" s="51" t="s">
        <v>184</v>
      </c>
      <c r="M16" s="46" t="s">
        <v>295</v>
      </c>
      <c r="N16" s="51" t="s">
        <v>199</v>
      </c>
      <c r="O16" s="37" t="s">
        <v>42</v>
      </c>
      <c r="P16" s="42" t="s">
        <v>180</v>
      </c>
      <c r="Q16" s="39" t="s">
        <v>273</v>
      </c>
      <c r="R16" s="69" t="s">
        <v>414</v>
      </c>
      <c r="S16" s="45" t="s">
        <v>227</v>
      </c>
      <c r="T16" s="46" t="s">
        <v>236</v>
      </c>
      <c r="U16" s="44" t="s">
        <v>237</v>
      </c>
      <c r="V16" s="62" t="s">
        <v>179</v>
      </c>
    </row>
    <row r="17" spans="1:22" ht="38.25">
      <c r="A17" s="14">
        <f t="shared" si="0"/>
        <v>13</v>
      </c>
      <c r="B17" s="19" t="s">
        <v>9</v>
      </c>
      <c r="C17" s="24" t="s">
        <v>137</v>
      </c>
      <c r="D17" s="24">
        <v>2</v>
      </c>
      <c r="E17" s="24" t="s">
        <v>86</v>
      </c>
      <c r="F17" s="19" t="s">
        <v>186</v>
      </c>
      <c r="G17" s="46" t="s">
        <v>194</v>
      </c>
      <c r="H17" s="29" t="s">
        <v>193</v>
      </c>
      <c r="I17" s="29">
        <v>170</v>
      </c>
      <c r="J17" s="37" t="s">
        <v>196</v>
      </c>
      <c r="K17" s="37" t="s">
        <v>197</v>
      </c>
      <c r="L17" s="51" t="s">
        <v>195</v>
      </c>
      <c r="M17" s="46" t="s">
        <v>291</v>
      </c>
      <c r="N17" s="51" t="s">
        <v>199</v>
      </c>
      <c r="O17" s="37" t="s">
        <v>42</v>
      </c>
      <c r="P17" s="42" t="s">
        <v>216</v>
      </c>
      <c r="Q17" s="39" t="s">
        <v>215</v>
      </c>
      <c r="R17" s="69" t="s">
        <v>415</v>
      </c>
      <c r="S17" s="45" t="s">
        <v>238</v>
      </c>
      <c r="T17" s="46" t="s">
        <v>240</v>
      </c>
      <c r="U17" s="44" t="s">
        <v>241</v>
      </c>
      <c r="V17" s="58"/>
    </row>
    <row r="18" spans="1:22" ht="25.5">
      <c r="A18" s="14">
        <f t="shared" si="0"/>
        <v>14</v>
      </c>
      <c r="B18" s="19" t="s">
        <v>9</v>
      </c>
      <c r="C18" s="24" t="s">
        <v>141</v>
      </c>
      <c r="D18" s="24">
        <v>2</v>
      </c>
      <c r="E18" s="24" t="s">
        <v>86</v>
      </c>
      <c r="F18" s="56" t="s">
        <v>181</v>
      </c>
      <c r="G18" s="46" t="s">
        <v>204</v>
      </c>
      <c r="H18" s="29" t="s">
        <v>198</v>
      </c>
      <c r="I18" s="29">
        <v>600</v>
      </c>
      <c r="J18" s="37" t="s">
        <v>202</v>
      </c>
      <c r="K18" s="37" t="s">
        <v>203</v>
      </c>
      <c r="L18" s="51" t="s">
        <v>201</v>
      </c>
      <c r="M18" s="46" t="s">
        <v>289</v>
      </c>
      <c r="N18" s="51" t="s">
        <v>199</v>
      </c>
      <c r="O18" s="37" t="s">
        <v>42</v>
      </c>
      <c r="P18" s="42" t="s">
        <v>65</v>
      </c>
      <c r="Q18" s="39" t="s">
        <v>178</v>
      </c>
      <c r="R18" s="69" t="s">
        <v>416</v>
      </c>
      <c r="S18" s="45" t="s">
        <v>7</v>
      </c>
      <c r="T18" s="46" t="s">
        <v>302</v>
      </c>
      <c r="U18" s="44" t="s">
        <v>242</v>
      </c>
      <c r="V18" s="58" t="s">
        <v>138</v>
      </c>
    </row>
    <row r="19" spans="1:22" ht="63.75">
      <c r="A19" s="14">
        <f t="shared" si="0"/>
        <v>15</v>
      </c>
      <c r="B19" s="19" t="s">
        <v>9</v>
      </c>
      <c r="C19" s="24" t="s">
        <v>301</v>
      </c>
      <c r="D19" s="24">
        <v>2</v>
      </c>
      <c r="E19" s="24"/>
      <c r="F19" s="46" t="s">
        <v>334</v>
      </c>
      <c r="G19" s="46" t="s">
        <v>336</v>
      </c>
      <c r="H19" s="29" t="s">
        <v>337</v>
      </c>
      <c r="I19" s="29">
        <v>110</v>
      </c>
      <c r="J19" s="29" t="s">
        <v>340</v>
      </c>
      <c r="K19" s="29" t="s">
        <v>339</v>
      </c>
      <c r="L19" s="51" t="s">
        <v>338</v>
      </c>
      <c r="M19" s="46" t="s">
        <v>341</v>
      </c>
      <c r="N19" s="51" t="s">
        <v>199</v>
      </c>
      <c r="O19" s="37" t="s">
        <v>42</v>
      </c>
      <c r="P19" s="42" t="s">
        <v>335</v>
      </c>
      <c r="Q19" s="39" t="s">
        <v>215</v>
      </c>
      <c r="R19" s="69" t="s">
        <v>417</v>
      </c>
      <c r="S19" s="45" t="s">
        <v>359</v>
      </c>
      <c r="T19" s="46" t="s">
        <v>360</v>
      </c>
      <c r="U19" s="44" t="s">
        <v>361</v>
      </c>
      <c r="V19" s="58"/>
    </row>
    <row r="20" spans="1:22" ht="51">
      <c r="A20" s="14">
        <f t="shared" si="0"/>
        <v>16</v>
      </c>
      <c r="B20" s="19" t="s">
        <v>9</v>
      </c>
      <c r="C20" s="24" t="s">
        <v>333</v>
      </c>
      <c r="D20" s="24">
        <v>2</v>
      </c>
      <c r="E20" s="24"/>
      <c r="F20" s="46" t="s">
        <v>342</v>
      </c>
      <c r="G20" s="46" t="s">
        <v>343</v>
      </c>
      <c r="H20" s="29" t="s">
        <v>344</v>
      </c>
      <c r="I20" s="29">
        <v>200</v>
      </c>
      <c r="J20" s="29" t="s">
        <v>348</v>
      </c>
      <c r="K20" s="29" t="s">
        <v>347</v>
      </c>
      <c r="L20" s="51" t="s">
        <v>346</v>
      </c>
      <c r="M20" s="46" t="s">
        <v>345</v>
      </c>
      <c r="N20" s="51" t="s">
        <v>199</v>
      </c>
      <c r="O20" s="37" t="s">
        <v>42</v>
      </c>
      <c r="P20" s="42" t="s">
        <v>335</v>
      </c>
      <c r="Q20" s="39" t="s">
        <v>215</v>
      </c>
      <c r="R20" s="69" t="s">
        <v>418</v>
      </c>
      <c r="S20" s="45" t="s">
        <v>373</v>
      </c>
      <c r="T20" s="46" t="s">
        <v>371</v>
      </c>
      <c r="U20" s="44" t="s">
        <v>372</v>
      </c>
      <c r="V20" s="58"/>
    </row>
    <row r="21" spans="1:22" ht="38.25">
      <c r="A21" s="14">
        <f t="shared" si="0"/>
        <v>17</v>
      </c>
      <c r="B21" s="19" t="s">
        <v>9</v>
      </c>
      <c r="C21" s="24" t="s">
        <v>173</v>
      </c>
      <c r="D21" s="24">
        <v>1</v>
      </c>
      <c r="E21" s="24" t="s">
        <v>86</v>
      </c>
      <c r="F21" s="43" t="s">
        <v>166</v>
      </c>
      <c r="G21" s="46" t="s">
        <v>174</v>
      </c>
      <c r="H21" s="29" t="s">
        <v>172</v>
      </c>
      <c r="I21" s="29">
        <v>400</v>
      </c>
      <c r="J21" s="29" t="s">
        <v>176</v>
      </c>
      <c r="K21" s="29" t="s">
        <v>177</v>
      </c>
      <c r="L21" s="51" t="s">
        <v>175</v>
      </c>
      <c r="M21" s="46" t="s">
        <v>294</v>
      </c>
      <c r="N21" s="51" t="s">
        <v>220</v>
      </c>
      <c r="O21" s="37" t="s">
        <v>42</v>
      </c>
      <c r="P21" s="29" t="s">
        <v>65</v>
      </c>
      <c r="Q21" s="33" t="s">
        <v>178</v>
      </c>
      <c r="R21" s="69" t="s">
        <v>419</v>
      </c>
      <c r="S21" s="45" t="s">
        <v>238</v>
      </c>
      <c r="T21" s="46" t="s">
        <v>303</v>
      </c>
      <c r="U21" s="44" t="s">
        <v>362</v>
      </c>
      <c r="V21" s="57" t="s">
        <v>142</v>
      </c>
    </row>
    <row r="22" spans="1:22" ht="51">
      <c r="A22" s="14">
        <f t="shared" si="0"/>
        <v>18</v>
      </c>
      <c r="B22" s="19" t="s">
        <v>9</v>
      </c>
      <c r="C22" s="24" t="s">
        <v>205</v>
      </c>
      <c r="D22" s="24">
        <v>2</v>
      </c>
      <c r="E22" s="24" t="s">
        <v>86</v>
      </c>
      <c r="F22" s="19" t="s">
        <v>209</v>
      </c>
      <c r="G22" s="19" t="s">
        <v>210</v>
      </c>
      <c r="H22" s="29" t="s">
        <v>206</v>
      </c>
      <c r="I22" s="29">
        <v>310</v>
      </c>
      <c r="J22" s="29" t="s">
        <v>208</v>
      </c>
      <c r="K22" s="42" t="s">
        <v>171</v>
      </c>
      <c r="L22" s="51" t="s">
        <v>207</v>
      </c>
      <c r="M22" s="46" t="s">
        <v>293</v>
      </c>
      <c r="N22" s="51" t="s">
        <v>220</v>
      </c>
      <c r="O22" s="37" t="s">
        <v>42</v>
      </c>
      <c r="P22" s="42" t="s">
        <v>216</v>
      </c>
      <c r="Q22" s="39" t="s">
        <v>215</v>
      </c>
      <c r="R22" s="69" t="s">
        <v>420</v>
      </c>
      <c r="S22" s="45" t="s">
        <v>244</v>
      </c>
      <c r="T22" s="46" t="s">
        <v>246</v>
      </c>
      <c r="U22" s="64" t="s">
        <v>363</v>
      </c>
      <c r="V22" s="57" t="s">
        <v>143</v>
      </c>
    </row>
    <row r="23" spans="1:22" ht="51">
      <c r="A23" s="14">
        <f t="shared" si="0"/>
        <v>19</v>
      </c>
      <c r="B23" s="19" t="s">
        <v>9</v>
      </c>
      <c r="C23" s="24" t="s">
        <v>214</v>
      </c>
      <c r="D23" s="41">
        <v>2</v>
      </c>
      <c r="E23" s="24" t="s">
        <v>86</v>
      </c>
      <c r="F23" s="19" t="s">
        <v>209</v>
      </c>
      <c r="G23" s="19" t="s">
        <v>217</v>
      </c>
      <c r="H23" s="29" t="s">
        <v>213</v>
      </c>
      <c r="I23" s="29">
        <v>470</v>
      </c>
      <c r="J23" s="29" t="s">
        <v>218</v>
      </c>
      <c r="K23" s="42" t="s">
        <v>171</v>
      </c>
      <c r="L23" s="51" t="s">
        <v>219</v>
      </c>
      <c r="M23" s="46" t="s">
        <v>293</v>
      </c>
      <c r="N23" s="51" t="s">
        <v>220</v>
      </c>
      <c r="O23" s="37" t="s">
        <v>42</v>
      </c>
      <c r="P23" s="42" t="s">
        <v>216</v>
      </c>
      <c r="Q23" s="39" t="s">
        <v>215</v>
      </c>
      <c r="R23" s="69" t="s">
        <v>421</v>
      </c>
      <c r="S23" s="45" t="s">
        <v>244</v>
      </c>
      <c r="T23" s="46" t="s">
        <v>245</v>
      </c>
      <c r="U23" s="64" t="s">
        <v>364</v>
      </c>
      <c r="V23" s="57" t="s">
        <v>143</v>
      </c>
    </row>
    <row r="24" spans="1:22" ht="38.25">
      <c r="A24" s="14">
        <f t="shared" si="0"/>
        <v>20</v>
      </c>
      <c r="B24" s="19" t="s">
        <v>9</v>
      </c>
      <c r="C24" s="24" t="s">
        <v>165</v>
      </c>
      <c r="D24" s="24">
        <v>2</v>
      </c>
      <c r="E24" s="24" t="s">
        <v>86</v>
      </c>
      <c r="F24" s="43" t="s">
        <v>166</v>
      </c>
      <c r="G24" s="46" t="s">
        <v>168</v>
      </c>
      <c r="H24" s="29" t="s">
        <v>64</v>
      </c>
      <c r="I24" s="29">
        <v>100</v>
      </c>
      <c r="J24" s="29" t="s">
        <v>170</v>
      </c>
      <c r="K24" s="29" t="s">
        <v>171</v>
      </c>
      <c r="L24" s="51" t="s">
        <v>169</v>
      </c>
      <c r="M24" s="46" t="s">
        <v>293</v>
      </c>
      <c r="N24" s="51" t="s">
        <v>220</v>
      </c>
      <c r="O24" s="37" t="s">
        <v>42</v>
      </c>
      <c r="P24" s="42" t="s">
        <v>216</v>
      </c>
      <c r="Q24" s="39" t="s">
        <v>215</v>
      </c>
      <c r="R24" s="69" t="s">
        <v>422</v>
      </c>
      <c r="S24" s="45" t="s">
        <v>7</v>
      </c>
      <c r="T24" s="46" t="s">
        <v>235</v>
      </c>
      <c r="U24" s="44" t="s">
        <v>234</v>
      </c>
      <c r="V24" s="57" t="s">
        <v>164</v>
      </c>
    </row>
    <row r="25" spans="1:22" ht="12.75">
      <c r="A25" s="14">
        <f t="shared" si="0"/>
        <v>21</v>
      </c>
      <c r="B25" s="19"/>
      <c r="C25" s="24"/>
      <c r="D25" s="24"/>
      <c r="E25" s="24"/>
      <c r="F25" s="19"/>
      <c r="G25" s="19"/>
      <c r="H25" s="29"/>
      <c r="I25" s="29"/>
      <c r="J25" s="29"/>
      <c r="K25" s="29"/>
      <c r="L25" s="51"/>
      <c r="M25" s="51"/>
      <c r="N25" s="51"/>
      <c r="O25" s="29"/>
      <c r="P25" s="29"/>
      <c r="Q25" s="33"/>
      <c r="R25" s="70"/>
      <c r="S25" s="6"/>
      <c r="T25" s="19"/>
      <c r="U25" s="21"/>
      <c r="V25" s="7"/>
    </row>
    <row r="26" spans="1:22" ht="13.5" thickBot="1">
      <c r="A26" s="15"/>
      <c r="B26" s="20"/>
      <c r="C26" s="25"/>
      <c r="D26" s="25"/>
      <c r="E26" s="25"/>
      <c r="F26" s="20"/>
      <c r="G26" s="20"/>
      <c r="H26" s="30"/>
      <c r="I26" s="30"/>
      <c r="J26" s="30"/>
      <c r="K26" s="30"/>
      <c r="L26" s="52"/>
      <c r="M26" s="52"/>
      <c r="N26" s="52"/>
      <c r="O26" s="30"/>
      <c r="P26" s="30"/>
      <c r="Q26" s="20"/>
      <c r="R26" s="71"/>
      <c r="S26" s="8"/>
      <c r="T26" s="20"/>
      <c r="U26" s="22"/>
      <c r="V26" s="67"/>
    </row>
  </sheetData>
  <mergeCells count="1">
    <mergeCell ref="K1:M1"/>
  </mergeCells>
  <printOptions/>
  <pageMargins left="0.5118110236220472" right="0.31496062992125984" top="0.88" bottom="0.56" header="0.5118110236220472" footer="0.35"/>
  <pageSetup fitToHeight="6" fitToWidth="1" horizontalDpi="600" verticalDpi="600" orientation="landscape" paperSize="9" scale="51" r:id="rId1"/>
  <headerFooter alignWithMargins="0">
    <oddFooter>&amp;L&amp;F, &amp;A  &amp;D&amp;T&amp;RSeite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HS-Mannheim-FfE-ILA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 Lotze</dc:creator>
  <cp:keywords/>
  <dc:description/>
  <cp:lastModifiedBy>Dietrich Lotze</cp:lastModifiedBy>
  <cp:lastPrinted>2011-08-03T12:45:20Z</cp:lastPrinted>
  <dcterms:created xsi:type="dcterms:W3CDTF">2010-06-15T09:10:48Z</dcterms:created>
  <dcterms:modified xsi:type="dcterms:W3CDTF">2011-12-11T17:00:01Z</dcterms:modified>
  <cp:category/>
  <cp:version/>
  <cp:contentType/>
  <cp:contentStatus/>
</cp:coreProperties>
</file>