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30" windowWidth="17340" windowHeight="660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E7" i="1"/>
  <c r="D7"/>
  <c r="F7" s="1"/>
  <c r="E6"/>
  <c r="D6"/>
  <c r="F6" s="1"/>
  <c r="E5"/>
  <c r="D5"/>
  <c r="F5" s="1"/>
  <c r="E4"/>
  <c r="D4"/>
  <c r="F4" s="1"/>
  <c r="E3"/>
  <c r="D3"/>
  <c r="F3" s="1"/>
</calcChain>
</file>

<file path=xl/sharedStrings.xml><?xml version="1.0" encoding="utf-8"?>
<sst xmlns="http://schemas.openxmlformats.org/spreadsheetml/2006/main" count="7" uniqueCount="7">
  <si>
    <t>R[Ohm]</t>
  </si>
  <si>
    <t>[°C]</t>
  </si>
  <si>
    <t>ADC-Value</t>
  </si>
  <si>
    <t>gain</t>
  </si>
  <si>
    <t>offset</t>
  </si>
  <si>
    <t>end if</t>
  </si>
  <si>
    <t>Programm - Code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</si>
</sst>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D17" sqref="D17"/>
    </sheetView>
  </sheetViews>
  <sheetFormatPr baseColWidth="10" defaultRowHeight="15"/>
  <cols>
    <col min="6" max="6" width="46.5703125" bestFit="1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</row>
    <row r="2" spans="1:6">
      <c r="A2">
        <v>1000</v>
      </c>
      <c r="B2">
        <v>0</v>
      </c>
      <c r="C2">
        <v>50</v>
      </c>
    </row>
    <row r="3" spans="1:6">
      <c r="A3">
        <v>1039</v>
      </c>
      <c r="B3">
        <v>10</v>
      </c>
      <c r="C3">
        <v>244</v>
      </c>
      <c r="D3">
        <f>ROUND(SLOPE(B2:B3,C2:C3),4)</f>
        <v>5.1499999999999997E-2</v>
      </c>
      <c r="E3">
        <f>ROUND(INTERCEPT(B2:B3,C2:C3),4)</f>
        <v>-2.5773000000000001</v>
      </c>
      <c r="F3" t="str">
        <f>"If value&lt;="&amp;C3&amp;" then : gain="&amp;D3&amp;":offset="&amp;E3</f>
        <v>If value&lt;=244 then : gain=0,0515:offset=-2,5773</v>
      </c>
    </row>
    <row r="4" spans="1:6">
      <c r="A4">
        <v>1078</v>
      </c>
      <c r="B4">
        <v>20</v>
      </c>
      <c r="C4">
        <v>435</v>
      </c>
      <c r="D4">
        <f t="shared" ref="D4:D6" si="0">ROUND(SLOPE(B3:B4,C3:C4),4)</f>
        <v>5.2400000000000002E-2</v>
      </c>
      <c r="E4">
        <f t="shared" ref="E4:E7" si="1">ROUND(INTERCEPT(B3:B4,C3:C4),4)</f>
        <v>-2.7749000000000001</v>
      </c>
      <c r="F4" t="str">
        <f>"elseIf value&lt;="&amp;C4&amp;" then : gain="&amp;D4&amp;":offset="&amp;E4</f>
        <v>elseIf value&lt;=435 then : gain=0,0524:offset=-2,7749</v>
      </c>
    </row>
    <row r="5" spans="1:6">
      <c r="A5">
        <v>1117</v>
      </c>
      <c r="B5">
        <v>30</v>
      </c>
      <c r="C5">
        <v>617</v>
      </c>
      <c r="D5">
        <f t="shared" si="0"/>
        <v>5.4899999999999997E-2</v>
      </c>
      <c r="E5">
        <f t="shared" si="1"/>
        <v>-3.9011</v>
      </c>
      <c r="F5" t="str">
        <f t="shared" ref="F5:F6" si="2">"elseIf value&lt;="&amp;C5&amp;" then : gain="&amp;D5&amp;":offset="&amp;E5</f>
        <v>elseIf value&lt;=617 then : gain=0,0549:offset=-3,9011</v>
      </c>
    </row>
    <row r="6" spans="1:6">
      <c r="A6">
        <v>1155</v>
      </c>
      <c r="B6">
        <v>40</v>
      </c>
      <c r="C6">
        <v>797</v>
      </c>
      <c r="D6">
        <f t="shared" si="0"/>
        <v>5.5599999999999997E-2</v>
      </c>
      <c r="E6">
        <f t="shared" si="1"/>
        <v>-4.2778</v>
      </c>
      <c r="F6" t="str">
        <f t="shared" si="2"/>
        <v>elseIf value&lt;=797 then : gain=0,0556:offset=-4,2778</v>
      </c>
    </row>
    <row r="7" spans="1:6">
      <c r="A7" s="1">
        <v>1194</v>
      </c>
      <c r="B7" s="1">
        <v>50</v>
      </c>
      <c r="C7" s="1">
        <v>973</v>
      </c>
      <c r="D7" s="1">
        <f>ROUND(SLOPE(B6:B7,C6:C7),4)</f>
        <v>5.6800000000000003E-2</v>
      </c>
      <c r="E7" s="1">
        <f t="shared" si="1"/>
        <v>-5.2840999999999996</v>
      </c>
      <c r="F7" s="1" t="str">
        <f>"else : gain="&amp;D7&amp;":offset="&amp;E7</f>
        <v>else : gain=0,0568:offset=-5,2841</v>
      </c>
    </row>
    <row r="8" spans="1:6">
      <c r="F8" t="s">
        <v>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</dc:creator>
  <cp:lastModifiedBy>Dominik</cp:lastModifiedBy>
  <dcterms:created xsi:type="dcterms:W3CDTF">2012-08-16T19:24:33Z</dcterms:created>
  <dcterms:modified xsi:type="dcterms:W3CDTF">2012-08-16T19:27:39Z</dcterms:modified>
</cp:coreProperties>
</file>