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bschwächer" sheetId="1" r:id="rId1"/>
  </sheets>
  <definedNames>
    <definedName name="_xlnm.Print_Area" localSheetId="0">'Abschwächer'!$A$1:$Q$33</definedName>
  </definedNames>
  <calcPr fullCalcOnLoad="1"/>
</workbook>
</file>

<file path=xl/sharedStrings.xml><?xml version="1.0" encoding="utf-8"?>
<sst xmlns="http://schemas.openxmlformats.org/spreadsheetml/2006/main" count="29" uniqueCount="12">
  <si>
    <t>Pi-Glied</t>
  </si>
  <si>
    <t>Dämpfung A</t>
  </si>
  <si>
    <t>R1</t>
  </si>
  <si>
    <t>R2</t>
  </si>
  <si>
    <t>dB</t>
  </si>
  <si>
    <t>T-Glied</t>
  </si>
  <si>
    <t>R4</t>
  </si>
  <si>
    <t>R3</t>
  </si>
  <si>
    <t>Faktor</t>
  </si>
  <si>
    <t>Ohm</t>
  </si>
  <si>
    <r>
      <t>Z</t>
    </r>
    <r>
      <rPr>
        <sz val="8"/>
        <rFont val="Arial"/>
        <family val="2"/>
      </rPr>
      <t>In</t>
    </r>
    <r>
      <rPr>
        <sz val="11"/>
        <rFont val="Arial"/>
        <family val="2"/>
      </rPr>
      <t xml:space="preserve"> und Z</t>
    </r>
    <r>
      <rPr>
        <sz val="8"/>
        <rFont val="Arial"/>
        <family val="2"/>
      </rPr>
      <t>Aus</t>
    </r>
  </si>
  <si>
    <t>Frequenzunabhängige Dämpfungsglieder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</si>
</sst>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D_M"/>
    <numFmt numFmtId="173" formatCode="#,##0.00\ _€"/>
    <numFmt numFmtId="174" formatCode="0.000000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4" fillId="0" borderId="0" xfId="0" applyFont="1" applyAlignment="1">
      <alignment horizontal="right"/>
    </xf>
    <xf numFmtId="0" fontId="0" fillId="2" borderId="12" xfId="0" applyFill="1" applyBorder="1" applyAlignment="1" applyProtection="1">
      <alignment/>
      <protection locked="0"/>
    </xf>
    <xf numFmtId="2" fontId="0" fillId="2" borderId="12" xfId="0" applyNumberFormat="1" applyFill="1" applyBorder="1" applyAlignment="1" applyProtection="1">
      <alignment/>
      <protection locked="0"/>
    </xf>
    <xf numFmtId="174" fontId="2" fillId="0" borderId="0" xfId="0" applyNumberFormat="1" applyFont="1" applyAlignment="1">
      <alignment/>
    </xf>
    <xf numFmtId="0" fontId="1" fillId="0" borderId="4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0" xfId="0" applyFont="1" applyAlignment="1">
      <alignment horizontal="right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3" max="4" width="2.7109375" style="0" customWidth="1"/>
    <col min="5" max="5" width="5.7109375" style="0" customWidth="1"/>
    <col min="6" max="6" width="15.7109375" style="0" customWidth="1"/>
    <col min="7" max="7" width="5.7109375" style="0" customWidth="1"/>
    <col min="8" max="9" width="2.7109375" style="0" customWidth="1"/>
    <col min="10" max="10" width="6.28125" style="0" customWidth="1"/>
    <col min="11" max="11" width="5.7109375" style="0" customWidth="1"/>
    <col min="12" max="12" width="10.7109375" style="0" customWidth="1"/>
    <col min="15" max="16" width="11.421875" style="0" hidden="1" customWidth="1"/>
  </cols>
  <sheetData>
    <row r="1" spans="2:12" ht="18">
      <c r="B1" s="32" t="s">
        <v>11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4" ht="18.75" thickBot="1">
      <c r="A2" s="9"/>
      <c r="M2" s="15"/>
      <c r="N2" s="15" t="s">
        <v>0</v>
      </c>
    </row>
    <row r="3" spans="2:16" ht="13.5" customHeight="1" thickBot="1">
      <c r="B3" s="7"/>
      <c r="C3" s="7"/>
      <c r="D3" s="7"/>
      <c r="E3" s="6"/>
      <c r="F3" s="33">
        <f>N14</f>
        <v>153.77710313889557</v>
      </c>
      <c r="N3" s="13"/>
      <c r="O3" s="13"/>
      <c r="P3" s="13"/>
    </row>
    <row r="4" spans="2:16" ht="13.5" thickBot="1">
      <c r="B4" s="14"/>
      <c r="C4" s="8"/>
      <c r="D4" s="14"/>
      <c r="E4" s="2"/>
      <c r="F4" s="34"/>
      <c r="G4" s="1"/>
      <c r="H4" s="8"/>
      <c r="I4" s="14"/>
      <c r="J4" s="14"/>
      <c r="K4" s="14"/>
      <c r="N4" s="13"/>
      <c r="O4" s="13"/>
      <c r="P4" s="13"/>
    </row>
    <row r="5" spans="1:13" ht="12.75">
      <c r="A5" s="9"/>
      <c r="C5" s="26">
        <f>N12</f>
        <v>68.83390465158737</v>
      </c>
      <c r="D5" s="27"/>
      <c r="F5" s="24" t="s">
        <v>3</v>
      </c>
      <c r="H5" s="26">
        <f>N12</f>
        <v>68.83390465158737</v>
      </c>
      <c r="I5" s="27"/>
      <c r="M5" s="12"/>
    </row>
    <row r="6" spans="1:17" ht="14.25">
      <c r="A6" s="9"/>
      <c r="C6" s="28"/>
      <c r="D6" s="29"/>
      <c r="F6" s="25"/>
      <c r="H6" s="28"/>
      <c r="I6" s="29"/>
      <c r="M6" s="19" t="s">
        <v>10</v>
      </c>
      <c r="N6" s="20">
        <v>50</v>
      </c>
      <c r="Q6" t="s">
        <v>9</v>
      </c>
    </row>
    <row r="7" spans="3:13" ht="12.75">
      <c r="C7" s="28"/>
      <c r="D7" s="29"/>
      <c r="H7" s="28"/>
      <c r="I7" s="29"/>
      <c r="M7" s="12"/>
    </row>
    <row r="8" spans="2:17" ht="12.75">
      <c r="B8" s="23" t="s">
        <v>2</v>
      </c>
      <c r="C8" s="28"/>
      <c r="D8" s="29"/>
      <c r="G8" s="23" t="s">
        <v>2</v>
      </c>
      <c r="H8" s="28"/>
      <c r="I8" s="29"/>
      <c r="M8" s="12" t="s">
        <v>1</v>
      </c>
      <c r="N8" s="21">
        <v>16</v>
      </c>
      <c r="O8" s="13"/>
      <c r="P8" s="13"/>
      <c r="Q8" t="s">
        <v>4</v>
      </c>
    </row>
    <row r="9" spans="2:16" ht="12.75">
      <c r="B9" s="23"/>
      <c r="C9" s="28"/>
      <c r="D9" s="29"/>
      <c r="G9" s="23"/>
      <c r="H9" s="28"/>
      <c r="I9" s="29"/>
      <c r="M9" s="12"/>
      <c r="N9" s="13"/>
      <c r="O9" s="13"/>
      <c r="P9" s="13"/>
    </row>
    <row r="10" spans="3:17" ht="12.75">
      <c r="C10" s="28"/>
      <c r="D10" s="29"/>
      <c r="H10" s="28"/>
      <c r="I10" s="29"/>
      <c r="M10" s="12" t="s">
        <v>1</v>
      </c>
      <c r="N10" s="13">
        <f>POWER(10,(N8*-1/20))</f>
        <v>0.15848931924611132</v>
      </c>
      <c r="O10" s="13">
        <f>ABS((N10+1)/(N10-1))</f>
        <v>1.3766780930317475</v>
      </c>
      <c r="P10" s="13">
        <f>ABS(((N10*N10)-1)/N10)</f>
        <v>6.151084125555823</v>
      </c>
      <c r="Q10" t="s">
        <v>8</v>
      </c>
    </row>
    <row r="11" spans="3:16" ht="12.75">
      <c r="C11" s="28"/>
      <c r="D11" s="29"/>
      <c r="H11" s="28"/>
      <c r="I11" s="29"/>
      <c r="M11" s="12"/>
      <c r="N11" s="13"/>
      <c r="O11" s="13"/>
      <c r="P11" s="13"/>
    </row>
    <row r="12" spans="3:17" ht="15.75" thickBot="1">
      <c r="C12" s="30"/>
      <c r="D12" s="31"/>
      <c r="H12" s="30"/>
      <c r="I12" s="31"/>
      <c r="M12" s="12" t="s">
        <v>2</v>
      </c>
      <c r="N12" s="22">
        <f>N6*O10</f>
        <v>68.83390465158737</v>
      </c>
      <c r="O12" s="13"/>
      <c r="P12" s="13"/>
      <c r="Q12" t="s">
        <v>9</v>
      </c>
    </row>
    <row r="13" spans="3:16" ht="12.75">
      <c r="C13" s="2"/>
      <c r="D13" s="1"/>
      <c r="H13" s="2"/>
      <c r="I13" s="1"/>
      <c r="M13" s="12"/>
      <c r="N13" s="13"/>
      <c r="O13" s="13"/>
      <c r="P13" s="13"/>
    </row>
    <row r="14" spans="3:17" ht="15">
      <c r="C14" s="4"/>
      <c r="D14" s="3"/>
      <c r="H14" s="4"/>
      <c r="I14" s="3"/>
      <c r="M14" s="12" t="s">
        <v>3</v>
      </c>
      <c r="N14" s="22">
        <f>N6*P10/2</f>
        <v>153.77710313889557</v>
      </c>
      <c r="O14" s="13"/>
      <c r="P14" s="13"/>
      <c r="Q14" t="s">
        <v>9</v>
      </c>
    </row>
    <row r="15" spans="3:16" ht="13.5" thickBot="1">
      <c r="C15" s="10"/>
      <c r="D15" s="11"/>
      <c r="H15" s="10"/>
      <c r="I15" s="11"/>
      <c r="N15" s="13"/>
      <c r="O15" s="13"/>
      <c r="P15" s="13"/>
    </row>
    <row r="16" spans="14:16" ht="13.5" thickTop="1">
      <c r="N16" s="13"/>
      <c r="O16" s="13"/>
      <c r="P16" s="13"/>
    </row>
    <row r="17" ht="13.5" thickBot="1"/>
    <row r="18" spans="3:13" ht="13.5" thickBot="1">
      <c r="C18" s="7"/>
      <c r="D18" s="7"/>
      <c r="E18" s="6"/>
      <c r="F18" s="41">
        <f>N30</f>
        <v>36.31931113967901</v>
      </c>
      <c r="G18" s="5"/>
      <c r="H18" s="7"/>
      <c r="I18" s="7"/>
      <c r="J18" s="7"/>
      <c r="K18" s="35">
        <f>N30</f>
        <v>36.31931113967901</v>
      </c>
      <c r="L18" s="36"/>
      <c r="M18" s="5"/>
    </row>
    <row r="19" spans="2:13" ht="13.5" thickBot="1">
      <c r="B19" s="9"/>
      <c r="C19" s="14"/>
      <c r="D19" s="14"/>
      <c r="E19" s="2"/>
      <c r="F19" s="42"/>
      <c r="H19" s="6"/>
      <c r="K19" s="37"/>
      <c r="L19" s="38"/>
      <c r="M19" s="1"/>
    </row>
    <row r="20" spans="2:12" ht="12.75">
      <c r="B20" s="9"/>
      <c r="C20" s="17"/>
      <c r="D20" s="18"/>
      <c r="E20" s="9"/>
      <c r="F20" s="24" t="s">
        <v>7</v>
      </c>
      <c r="H20" s="26">
        <f>N32</f>
        <v>16.25729675595419</v>
      </c>
      <c r="I20" s="27"/>
      <c r="K20" s="24" t="s">
        <v>7</v>
      </c>
      <c r="L20" s="39"/>
    </row>
    <row r="21" spans="2:14" ht="18">
      <c r="B21" s="9"/>
      <c r="C21" s="18"/>
      <c r="D21" s="18"/>
      <c r="E21" s="9"/>
      <c r="F21" s="25"/>
      <c r="H21" s="28"/>
      <c r="I21" s="29"/>
      <c r="K21" s="25"/>
      <c r="L21" s="40"/>
      <c r="M21" s="16"/>
      <c r="N21" s="15" t="s">
        <v>5</v>
      </c>
    </row>
    <row r="22" spans="2:9" ht="12.75">
      <c r="B22" s="9"/>
      <c r="C22" s="18"/>
      <c r="D22" s="18"/>
      <c r="E22" s="9"/>
      <c r="H22" s="28"/>
      <c r="I22" s="29"/>
    </row>
    <row r="23" spans="2:9" ht="12.75">
      <c r="B23" s="9"/>
      <c r="C23" s="18"/>
      <c r="D23" s="18"/>
      <c r="E23" s="9"/>
      <c r="G23" s="23" t="s">
        <v>6</v>
      </c>
      <c r="H23" s="28"/>
      <c r="I23" s="29"/>
    </row>
    <row r="24" spans="2:17" ht="14.25">
      <c r="B24" s="9"/>
      <c r="C24" s="18"/>
      <c r="D24" s="18"/>
      <c r="E24" s="9"/>
      <c r="G24" s="23"/>
      <c r="H24" s="28"/>
      <c r="I24" s="29"/>
      <c r="M24" s="19" t="s">
        <v>10</v>
      </c>
      <c r="N24" s="20">
        <v>50</v>
      </c>
      <c r="Q24" t="s">
        <v>9</v>
      </c>
    </row>
    <row r="25" spans="2:13" ht="12.75">
      <c r="B25" s="9"/>
      <c r="C25" s="18"/>
      <c r="D25" s="18"/>
      <c r="E25" s="9"/>
      <c r="H25" s="28"/>
      <c r="I25" s="29"/>
      <c r="M25" s="12"/>
    </row>
    <row r="26" spans="2:17" ht="12.75">
      <c r="B26" s="9"/>
      <c r="C26" s="18"/>
      <c r="D26" s="18"/>
      <c r="E26" s="9"/>
      <c r="H26" s="28"/>
      <c r="I26" s="29"/>
      <c r="M26" s="12" t="s">
        <v>1</v>
      </c>
      <c r="N26" s="21">
        <v>16</v>
      </c>
      <c r="O26" s="13">
        <f>ABS((N26-1)/(N26+1))</f>
        <v>0.8823529411764706</v>
      </c>
      <c r="P26" s="13">
        <f>ABS(((N26*N26)-1)/N26)</f>
        <v>15.9375</v>
      </c>
      <c r="Q26" t="s">
        <v>4</v>
      </c>
    </row>
    <row r="27" spans="2:16" ht="13.5" thickBot="1">
      <c r="B27" s="9"/>
      <c r="C27" s="18"/>
      <c r="D27" s="18"/>
      <c r="E27" s="9"/>
      <c r="H27" s="30"/>
      <c r="I27" s="31"/>
      <c r="M27" s="12"/>
      <c r="N27" s="13"/>
      <c r="O27" s="13"/>
      <c r="P27" s="13"/>
    </row>
    <row r="28" spans="2:17" ht="12.75">
      <c r="B28" s="9"/>
      <c r="C28" s="9"/>
      <c r="D28" s="9"/>
      <c r="E28" s="9"/>
      <c r="H28" s="2"/>
      <c r="I28" s="1"/>
      <c r="M28" s="12" t="s">
        <v>1</v>
      </c>
      <c r="N28" s="13">
        <f>POWER(10,(N26*-1/20))</f>
        <v>0.15848931924611132</v>
      </c>
      <c r="O28" s="13">
        <f>ABS((N28-1)/(N28+1))</f>
        <v>0.7263862227935801</v>
      </c>
      <c r="P28" s="13">
        <f>ABS(((N28*N28)-1)/N28)</f>
        <v>6.151084125555823</v>
      </c>
      <c r="Q28" t="s">
        <v>8</v>
      </c>
    </row>
    <row r="29" spans="2:16" ht="12.75">
      <c r="B29" s="9"/>
      <c r="C29" s="9"/>
      <c r="D29" s="9"/>
      <c r="E29" s="9"/>
      <c r="H29" s="4"/>
      <c r="I29" s="3"/>
      <c r="M29" s="12"/>
      <c r="N29" s="13"/>
      <c r="O29" s="13"/>
      <c r="P29" s="13"/>
    </row>
    <row r="30" spans="2:17" ht="15.75" thickBot="1">
      <c r="B30" s="9"/>
      <c r="C30" s="9"/>
      <c r="D30" s="9"/>
      <c r="E30" s="9"/>
      <c r="H30" s="10"/>
      <c r="I30" s="11"/>
      <c r="M30" s="12" t="s">
        <v>2</v>
      </c>
      <c r="N30" s="22">
        <f>N24*O28</f>
        <v>36.31931113967901</v>
      </c>
      <c r="O30" s="13"/>
      <c r="P30" s="13"/>
      <c r="Q30" t="s">
        <v>9</v>
      </c>
    </row>
    <row r="31" spans="2:16" ht="13.5" thickTop="1">
      <c r="B31" s="9"/>
      <c r="C31" s="9"/>
      <c r="D31" s="9"/>
      <c r="E31" s="9"/>
      <c r="M31" s="12"/>
      <c r="N31" s="13"/>
      <c r="O31" s="13"/>
      <c r="P31" s="13"/>
    </row>
    <row r="32" spans="13:17" ht="15">
      <c r="M32" s="12" t="s">
        <v>3</v>
      </c>
      <c r="N32" s="22">
        <f>N24*2/P28</f>
        <v>16.25729675595419</v>
      </c>
      <c r="O32" s="13"/>
      <c r="P32" s="13"/>
      <c r="Q32" t="s">
        <v>9</v>
      </c>
    </row>
  </sheetData>
  <sheetProtection sheet="1" objects="1" scenarios="1"/>
  <mergeCells count="13">
    <mergeCell ref="B8:B9"/>
    <mergeCell ref="G8:G9"/>
    <mergeCell ref="F5:F6"/>
    <mergeCell ref="G23:G24"/>
    <mergeCell ref="F20:F21"/>
    <mergeCell ref="C5:D12"/>
    <mergeCell ref="B1:L1"/>
    <mergeCell ref="H20:I27"/>
    <mergeCell ref="F3:F4"/>
    <mergeCell ref="K18:L19"/>
    <mergeCell ref="K20:L21"/>
    <mergeCell ref="H5:I12"/>
    <mergeCell ref="F18:F19"/>
  </mergeCells>
  <printOptions/>
  <pageMargins left="0.75" right="0.75" top="1" bottom="1" header="0.4921259845" footer="0.4921259845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Arno</cp:lastModifiedBy>
  <cp:lastPrinted>2004-09-10T15:30:54Z</cp:lastPrinted>
  <dcterms:created xsi:type="dcterms:W3CDTF">2004-09-10T14:33:07Z</dcterms:created>
  <dcterms:modified xsi:type="dcterms:W3CDTF">2006-08-05T15:44:36Z</dcterms:modified>
  <cp:category/>
  <cp:version/>
  <cp:contentType/>
  <cp:contentStatus/>
</cp:coreProperties>
</file>