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<sst xmlns="http://schemas.openxmlformats.org/spreadsheetml/2006/main" count="13" uniqueCount="10">
  <si>
    <t>Sekunden pro TAG</t>
  </si>
  <si>
    <t>60*60*24</t>
  </si>
  <si>
    <t>Zeit (s)</t>
  </si>
  <si>
    <t>Freuqenz SOLL (Hz)</t>
  </si>
  <si>
    <t>Freuqenz IST (Hz)</t>
  </si>
  <si>
    <t>Abweichung (Hz)</t>
  </si>
  <si>
    <t>FEHLER (Hz)</t>
  </si>
  <si>
    <t>Abweichung pro STUNDE (s)</t>
  </si>
  <si>
    <t>Abweichung pro TAG (s)</t>
  </si>
  <si>
    <t>Differenz (s)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</si>
</sst>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0.0000000000"/>
    <numFmt numFmtId="184" formatCode="0.000000000"/>
    <numFmt numFmtId="185" formatCode="0.0000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2" fontId="0" fillId="0" borderId="2" xfId="0" applyNumberForma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3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175" fontId="0" fillId="0" borderId="2" xfId="0" applyNumberForma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9"/>
  <sheetViews>
    <sheetView tabSelected="1" workbookViewId="0" topLeftCell="A1">
      <selection activeCell="E20" sqref="E20"/>
    </sheetView>
  </sheetViews>
  <sheetFormatPr defaultColWidth="11.421875" defaultRowHeight="12.75"/>
  <cols>
    <col min="1" max="1" width="11.57421875" style="1" customWidth="1"/>
    <col min="2" max="2" width="13.28125" style="1" customWidth="1"/>
    <col min="3" max="3" width="10.7109375" style="1" customWidth="1"/>
    <col min="4" max="4" width="13.421875" style="1" customWidth="1"/>
    <col min="5" max="5" width="14.28125" style="1" customWidth="1"/>
    <col min="6" max="6" width="12.7109375" style="1" customWidth="1"/>
    <col min="7" max="7" width="15.00390625" style="1" customWidth="1"/>
    <col min="8" max="16384" width="11.57421875" style="1" customWidth="1"/>
  </cols>
  <sheetData>
    <row r="3" ht="13.5" thickBot="1"/>
    <row r="4" spans="2:7" s="3" customFormat="1" ht="29.25" customHeight="1" thickBot="1">
      <c r="B4" s="11" t="s">
        <v>3</v>
      </c>
      <c r="C4" s="4" t="s">
        <v>6</v>
      </c>
      <c r="D4" s="12" t="s">
        <v>4</v>
      </c>
      <c r="E4" s="9" t="s">
        <v>0</v>
      </c>
      <c r="F4" s="9" t="s">
        <v>8</v>
      </c>
      <c r="G4" s="9" t="s">
        <v>7</v>
      </c>
    </row>
    <row r="5" spans="2:7" ht="13.5" thickBot="1">
      <c r="B5" s="8"/>
      <c r="C5" s="8"/>
      <c r="D5" s="8"/>
      <c r="E5" s="8" t="s">
        <v>1</v>
      </c>
      <c r="F5" s="8"/>
      <c r="G5" s="8"/>
    </row>
    <row r="6" spans="2:7" ht="12.75">
      <c r="B6" s="5"/>
      <c r="C6" s="5"/>
      <c r="D6" s="5"/>
      <c r="E6" s="8"/>
      <c r="F6" s="5"/>
      <c r="G6" s="5"/>
    </row>
    <row r="7" spans="2:7" ht="12.75">
      <c r="B7" s="6">
        <v>16000000</v>
      </c>
      <c r="C7" s="5">
        <v>-212</v>
      </c>
      <c r="D7" s="6">
        <f>B7+C7</f>
        <v>15999788</v>
      </c>
      <c r="E7" s="6">
        <f>60*60*24</f>
        <v>86400</v>
      </c>
      <c r="F7" s="10">
        <f>C7*E7/B7</f>
        <v>-1.14</v>
      </c>
      <c r="G7" s="5">
        <f>F7/24</f>
        <v>-0.0475</v>
      </c>
    </row>
    <row r="8" spans="2:7" ht="13.5" thickBot="1">
      <c r="B8" s="7"/>
      <c r="C8" s="7"/>
      <c r="D8" s="7"/>
      <c r="E8" s="7"/>
      <c r="F8" s="7"/>
      <c r="G8" s="7"/>
    </row>
    <row r="11" ht="13.5" thickBot="1"/>
    <row r="12" spans="2:7" s="3" customFormat="1" ht="33" customHeight="1" thickBot="1">
      <c r="B12" s="11" t="s">
        <v>2</v>
      </c>
      <c r="C12" s="4" t="s">
        <v>9</v>
      </c>
      <c r="D12" s="12" t="s">
        <v>3</v>
      </c>
      <c r="E12" s="4" t="s">
        <v>4</v>
      </c>
      <c r="F12" s="12" t="s">
        <v>5</v>
      </c>
      <c r="G12" s="9" t="s">
        <v>8</v>
      </c>
    </row>
    <row r="13" spans="2:7" s="3" customFormat="1" ht="15" customHeight="1">
      <c r="B13" s="13"/>
      <c r="C13" s="19"/>
      <c r="D13" s="19"/>
      <c r="E13" s="25"/>
      <c r="F13" s="19"/>
      <c r="G13" s="14"/>
    </row>
    <row r="14" spans="2:7" ht="12.75">
      <c r="B14" s="15">
        <v>26666</v>
      </c>
      <c r="C14" s="20">
        <v>0.355</v>
      </c>
      <c r="D14" s="6">
        <v>16000000</v>
      </c>
      <c r="E14" s="26">
        <f>D14/B14*C14+D14</f>
        <v>16000213</v>
      </c>
      <c r="F14" s="23">
        <f>D14/B14*C14</f>
        <v>213</v>
      </c>
      <c r="G14" s="16">
        <f>C14*86400/B14</f>
        <v>1.15</v>
      </c>
    </row>
    <row r="15" spans="2:7" ht="13.5" thickBot="1">
      <c r="B15" s="17"/>
      <c r="C15" s="21"/>
      <c r="D15" s="22"/>
      <c r="E15" s="27"/>
      <c r="F15" s="24"/>
      <c r="G15" s="18"/>
    </row>
    <row r="18" ht="12.75">
      <c r="D18" s="2"/>
    </row>
    <row r="19" spans="4:5" ht="12.75">
      <c r="D19" s="2"/>
      <c r="E19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