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OPV Subtrahierer" sheetId="12" r:id="rId1"/>
    <sheet name="OPV Subtrahierer (2)" sheetId="13" r:id="rId2"/>
  </sheets>
  <calcPr calcId="125725"/>
</workbook>
</file>

<file path=xl/calcChain.xml><?xml version="1.0" encoding="utf-8"?>
<calcChain xmlns="http://schemas.openxmlformats.org/spreadsheetml/2006/main">
  <c r="F106" i="13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6"/>
  <c r="F6"/>
  <c r="F106" i="12"/>
  <c r="G6" s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6"/>
</calcChain>
</file>

<file path=xl/sharedStrings.xml><?xml version="1.0" encoding="utf-8"?>
<sst xmlns="http://schemas.openxmlformats.org/spreadsheetml/2006/main" count="30" uniqueCount="13">
  <si>
    <t>Ua</t>
  </si>
  <si>
    <t>R7</t>
  </si>
  <si>
    <t>Ue1</t>
  </si>
  <si>
    <t>Ue2</t>
  </si>
  <si>
    <t>R4</t>
  </si>
  <si>
    <t>R5</t>
  </si>
  <si>
    <t>R6</t>
  </si>
  <si>
    <t>R6=max</t>
  </si>
  <si>
    <t>konst</t>
  </si>
  <si>
    <t>Poti</t>
  </si>
  <si>
    <t>Poti U_min</t>
  </si>
  <si>
    <t>Poti U_max</t>
  </si>
  <si>
    <t>zuerst R5 dann R4 einstellen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</si>
</sst>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OPV Subtrahierer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'OPV Subtrahierer'!$D$6:$D$106</c:f>
              <c:numCache>
                <c:formatCode>General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</c:numCache>
            </c:numRef>
          </c:xVal>
          <c:yVal>
            <c:numRef>
              <c:f>'OPV Subtrahierer'!$F$6:$F$106</c:f>
              <c:numCache>
                <c:formatCode>General</c:formatCode>
                <c:ptCount val="101"/>
                <c:pt idx="0">
                  <c:v>4.0336134453781511</c:v>
                </c:pt>
                <c:pt idx="1">
                  <c:v>4.0096929861053336</c:v>
                </c:pt>
                <c:pt idx="2">
                  <c:v>3.9857725268325153</c:v>
                </c:pt>
                <c:pt idx="3">
                  <c:v>3.9618520675596978</c:v>
                </c:pt>
                <c:pt idx="4">
                  <c:v>3.9379316082868789</c:v>
                </c:pt>
                <c:pt idx="5">
                  <c:v>3.9140111490140619</c:v>
                </c:pt>
                <c:pt idx="6">
                  <c:v>3.8900906897412426</c:v>
                </c:pt>
                <c:pt idx="7">
                  <c:v>3.8661702304684256</c:v>
                </c:pt>
                <c:pt idx="8">
                  <c:v>3.8422497711956067</c:v>
                </c:pt>
                <c:pt idx="9">
                  <c:v>3.8183293119227888</c:v>
                </c:pt>
                <c:pt idx="10">
                  <c:v>3.7944088526499709</c:v>
                </c:pt>
                <c:pt idx="11">
                  <c:v>3.7704883933771534</c:v>
                </c:pt>
                <c:pt idx="12">
                  <c:v>3.7465679341043354</c:v>
                </c:pt>
                <c:pt idx="13">
                  <c:v>3.7226474748315175</c:v>
                </c:pt>
                <c:pt idx="14">
                  <c:v>3.6987270155586991</c:v>
                </c:pt>
                <c:pt idx="15">
                  <c:v>3.6748065562858803</c:v>
                </c:pt>
                <c:pt idx="16">
                  <c:v>3.6508860970130614</c:v>
                </c:pt>
                <c:pt idx="17">
                  <c:v>3.6269656377402435</c:v>
                </c:pt>
                <c:pt idx="18">
                  <c:v>3.6030451784674273</c:v>
                </c:pt>
                <c:pt idx="19">
                  <c:v>3.5791247191946081</c:v>
                </c:pt>
                <c:pt idx="20">
                  <c:v>3.5552042599217901</c:v>
                </c:pt>
                <c:pt idx="21">
                  <c:v>3.5312838006489722</c:v>
                </c:pt>
                <c:pt idx="22">
                  <c:v>3.5073633413761551</c:v>
                </c:pt>
                <c:pt idx="23">
                  <c:v>3.4834428821033367</c:v>
                </c:pt>
                <c:pt idx="24">
                  <c:v>3.4595224228305179</c:v>
                </c:pt>
                <c:pt idx="25">
                  <c:v>3.4356019635577009</c:v>
                </c:pt>
                <c:pt idx="26">
                  <c:v>3.4116815042848829</c:v>
                </c:pt>
                <c:pt idx="27">
                  <c:v>3.387761045012065</c:v>
                </c:pt>
                <c:pt idx="28">
                  <c:v>3.3638405857392462</c:v>
                </c:pt>
                <c:pt idx="29">
                  <c:v>3.3399201264664287</c:v>
                </c:pt>
                <c:pt idx="30">
                  <c:v>3.3159996671936112</c:v>
                </c:pt>
                <c:pt idx="31">
                  <c:v>3.2920792079207919</c:v>
                </c:pt>
                <c:pt idx="32">
                  <c:v>3.2681587486479744</c:v>
                </c:pt>
                <c:pt idx="33">
                  <c:v>3.2442382893751542</c:v>
                </c:pt>
                <c:pt idx="34">
                  <c:v>3.2203178301023367</c:v>
                </c:pt>
                <c:pt idx="35">
                  <c:v>3.196397370829521</c:v>
                </c:pt>
                <c:pt idx="36">
                  <c:v>3.1724769115567018</c:v>
                </c:pt>
                <c:pt idx="37">
                  <c:v>3.1485564522838825</c:v>
                </c:pt>
                <c:pt idx="38">
                  <c:v>3.1246359930110659</c:v>
                </c:pt>
                <c:pt idx="39">
                  <c:v>3.1007155337382484</c:v>
                </c:pt>
                <c:pt idx="40">
                  <c:v>3.0767950744654309</c:v>
                </c:pt>
                <c:pt idx="41">
                  <c:v>3.0528746151926107</c:v>
                </c:pt>
                <c:pt idx="42">
                  <c:v>3.0289541559197932</c:v>
                </c:pt>
                <c:pt idx="43">
                  <c:v>3.0050336966469775</c:v>
                </c:pt>
                <c:pt idx="44">
                  <c:v>2.9811132373741573</c:v>
                </c:pt>
                <c:pt idx="45">
                  <c:v>2.957192778101339</c:v>
                </c:pt>
                <c:pt idx="46">
                  <c:v>2.9332723188285224</c:v>
                </c:pt>
                <c:pt idx="47">
                  <c:v>2.9093518595557031</c:v>
                </c:pt>
                <c:pt idx="48">
                  <c:v>2.8854314002828865</c:v>
                </c:pt>
                <c:pt idx="49">
                  <c:v>2.8615109410100654</c:v>
                </c:pt>
                <c:pt idx="50">
                  <c:v>2.8375904817372488</c:v>
                </c:pt>
                <c:pt idx="51">
                  <c:v>2.8136700224644313</c:v>
                </c:pt>
                <c:pt idx="52">
                  <c:v>2.7897495631916147</c:v>
                </c:pt>
                <c:pt idx="53">
                  <c:v>2.7658291039187937</c:v>
                </c:pt>
                <c:pt idx="54">
                  <c:v>2.7419086446459771</c:v>
                </c:pt>
                <c:pt idx="55">
                  <c:v>2.7179881853731578</c:v>
                </c:pt>
                <c:pt idx="56">
                  <c:v>2.6940677261003412</c:v>
                </c:pt>
                <c:pt idx="57">
                  <c:v>2.6701472668275228</c:v>
                </c:pt>
                <c:pt idx="58">
                  <c:v>2.6462268075547044</c:v>
                </c:pt>
                <c:pt idx="59">
                  <c:v>2.6223063482818869</c:v>
                </c:pt>
                <c:pt idx="60">
                  <c:v>2.5983858890090694</c:v>
                </c:pt>
                <c:pt idx="61">
                  <c:v>2.574465429736251</c:v>
                </c:pt>
                <c:pt idx="62">
                  <c:v>2.5505449704634326</c:v>
                </c:pt>
                <c:pt idx="63">
                  <c:v>2.5266245111906152</c:v>
                </c:pt>
                <c:pt idx="64">
                  <c:v>2.5027040519177977</c:v>
                </c:pt>
                <c:pt idx="65">
                  <c:v>2.4787835926449784</c:v>
                </c:pt>
                <c:pt idx="66">
                  <c:v>2.4548631333721609</c:v>
                </c:pt>
                <c:pt idx="67">
                  <c:v>2.4309426740993452</c:v>
                </c:pt>
                <c:pt idx="68">
                  <c:v>2.4070222148265223</c:v>
                </c:pt>
                <c:pt idx="69">
                  <c:v>2.3831017555537084</c:v>
                </c:pt>
                <c:pt idx="70">
                  <c:v>2.3591812962808891</c:v>
                </c:pt>
                <c:pt idx="71">
                  <c:v>2.3352608370080716</c:v>
                </c:pt>
                <c:pt idx="72">
                  <c:v>2.3113403777352506</c:v>
                </c:pt>
                <c:pt idx="73">
                  <c:v>2.2874199184624349</c:v>
                </c:pt>
                <c:pt idx="74">
                  <c:v>2.2634994591896138</c:v>
                </c:pt>
                <c:pt idx="75">
                  <c:v>2.2395789999167999</c:v>
                </c:pt>
                <c:pt idx="76">
                  <c:v>2.2156585406439806</c:v>
                </c:pt>
                <c:pt idx="77">
                  <c:v>2.1917380813711631</c:v>
                </c:pt>
                <c:pt idx="78">
                  <c:v>2.1678176220983456</c:v>
                </c:pt>
                <c:pt idx="79">
                  <c:v>2.1438971628255246</c:v>
                </c:pt>
                <c:pt idx="80">
                  <c:v>2.1199767035527088</c:v>
                </c:pt>
                <c:pt idx="81">
                  <c:v>2.0960562442798913</c:v>
                </c:pt>
                <c:pt idx="82">
                  <c:v>2.0721357850070703</c:v>
                </c:pt>
                <c:pt idx="83">
                  <c:v>2.0482153257342528</c:v>
                </c:pt>
                <c:pt idx="84">
                  <c:v>2.0242948664614371</c:v>
                </c:pt>
                <c:pt idx="85">
                  <c:v>2.0003744071886196</c:v>
                </c:pt>
                <c:pt idx="86">
                  <c:v>1.9764539479158021</c:v>
                </c:pt>
                <c:pt idx="87">
                  <c:v>1.952533488642981</c:v>
                </c:pt>
                <c:pt idx="88">
                  <c:v>1.9286130293701635</c:v>
                </c:pt>
                <c:pt idx="89">
                  <c:v>1.9046925700973478</c:v>
                </c:pt>
                <c:pt idx="90">
                  <c:v>1.880772110824525</c:v>
                </c:pt>
                <c:pt idx="91">
                  <c:v>1.8568516515517075</c:v>
                </c:pt>
                <c:pt idx="92">
                  <c:v>1.8329311922788918</c:v>
                </c:pt>
                <c:pt idx="93">
                  <c:v>1.8090107330060743</c:v>
                </c:pt>
                <c:pt idx="94">
                  <c:v>1.7850902737332568</c:v>
                </c:pt>
                <c:pt idx="95">
                  <c:v>1.7611698144604411</c:v>
                </c:pt>
                <c:pt idx="96">
                  <c:v>1.7372493551876182</c:v>
                </c:pt>
                <c:pt idx="97">
                  <c:v>1.7133288959148008</c:v>
                </c:pt>
                <c:pt idx="98">
                  <c:v>1.6894084366419833</c:v>
                </c:pt>
                <c:pt idx="99">
                  <c:v>1.665487977369164</c:v>
                </c:pt>
                <c:pt idx="100">
                  <c:v>1.6415675180963447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'OPV Subtrahierer'!$D$6:$D$106</c:f>
              <c:numCache>
                <c:formatCode>General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</c:numCache>
            </c:numRef>
          </c:xVal>
          <c:yVal>
            <c:numRef>
              <c:f>'OPV Subtrahierer'!$G$6:$G$106</c:f>
              <c:numCache>
                <c:formatCode>General</c:formatCode>
                <c:ptCount val="101"/>
                <c:pt idx="0">
                  <c:v>1.6415675180963447</c:v>
                </c:pt>
              </c:numCache>
            </c:numRef>
          </c:yVal>
          <c:smooth val="1"/>
        </c:ser>
        <c:axId val="84299136"/>
        <c:axId val="84424576"/>
      </c:scatterChart>
      <c:valAx>
        <c:axId val="8429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R6 [Ohm]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4424576"/>
        <c:crosses val="autoZero"/>
        <c:crossBetween val="midCat"/>
      </c:valAx>
      <c:valAx>
        <c:axId val="84424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Ua [V]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40529308836419"/>
            </c:manualLayout>
          </c:layout>
        </c:title>
        <c:numFmt formatCode="General" sourceLinked="1"/>
        <c:majorTickMark val="none"/>
        <c:tickLblPos val="nextTo"/>
        <c:crossAx val="84299136"/>
        <c:crosses val="autoZero"/>
        <c:crossBetween val="midCat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800" b="1" i="0" baseline="0"/>
              <a:t>OPV Subtrahierer</a:t>
            </a:r>
            <a:endParaRPr lang="de-DE"/>
          </a:p>
        </c:rich>
      </c:tx>
      <c:layout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'OPV Subtrahierer (2)'!$D$6:$D$106</c:f>
              <c:numCache>
                <c:formatCode>General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</c:numCache>
            </c:numRef>
          </c:xVal>
          <c:yVal>
            <c:numRef>
              <c:f>'OPV Subtrahierer (2)'!$F$6:$F$106</c:f>
              <c:numCache>
                <c:formatCode>General</c:formatCode>
                <c:ptCount val="101"/>
                <c:pt idx="0">
                  <c:v>3.2128514056224899</c:v>
                </c:pt>
                <c:pt idx="1">
                  <c:v>3.18895904473509</c:v>
                </c:pt>
                <c:pt idx="2">
                  <c:v>3.1650666838476904</c:v>
                </c:pt>
                <c:pt idx="3">
                  <c:v>3.14117432296029</c:v>
                </c:pt>
                <c:pt idx="4">
                  <c:v>3.11728196207289</c:v>
                </c:pt>
                <c:pt idx="5">
                  <c:v>3.0933896011854909</c:v>
                </c:pt>
                <c:pt idx="6">
                  <c:v>3.0694972402980913</c:v>
                </c:pt>
                <c:pt idx="7">
                  <c:v>3.0456048794106905</c:v>
                </c:pt>
                <c:pt idx="8">
                  <c:v>3.0217125185232909</c:v>
                </c:pt>
                <c:pt idx="9">
                  <c:v>2.9978201576358914</c:v>
                </c:pt>
                <c:pt idx="10">
                  <c:v>2.9739277967484914</c:v>
                </c:pt>
                <c:pt idx="11">
                  <c:v>2.950035435861091</c:v>
                </c:pt>
                <c:pt idx="12">
                  <c:v>2.9261430749736914</c:v>
                </c:pt>
                <c:pt idx="13">
                  <c:v>2.9022507140862914</c:v>
                </c:pt>
                <c:pt idx="14">
                  <c:v>2.8783583531988919</c:v>
                </c:pt>
                <c:pt idx="15">
                  <c:v>2.8544659923114919</c:v>
                </c:pt>
                <c:pt idx="16">
                  <c:v>2.8305736314240919</c:v>
                </c:pt>
                <c:pt idx="17">
                  <c:v>2.8066812705366924</c:v>
                </c:pt>
                <c:pt idx="18">
                  <c:v>2.7827889096492924</c:v>
                </c:pt>
                <c:pt idx="19">
                  <c:v>2.7588965487618924</c:v>
                </c:pt>
                <c:pt idx="20">
                  <c:v>2.735004187874492</c:v>
                </c:pt>
                <c:pt idx="21">
                  <c:v>2.7111118269870933</c:v>
                </c:pt>
                <c:pt idx="22">
                  <c:v>2.6872194660996929</c:v>
                </c:pt>
                <c:pt idx="23">
                  <c:v>2.6633271052122933</c:v>
                </c:pt>
                <c:pt idx="24">
                  <c:v>2.6394347443248929</c:v>
                </c:pt>
                <c:pt idx="25">
                  <c:v>2.6155423834374938</c:v>
                </c:pt>
                <c:pt idx="26">
                  <c:v>2.5916500225500938</c:v>
                </c:pt>
                <c:pt idx="27">
                  <c:v>2.5677576616626929</c:v>
                </c:pt>
                <c:pt idx="28">
                  <c:v>2.5438653007752943</c:v>
                </c:pt>
                <c:pt idx="29">
                  <c:v>2.5199729398878938</c:v>
                </c:pt>
                <c:pt idx="30">
                  <c:v>2.4960805790004943</c:v>
                </c:pt>
                <c:pt idx="31">
                  <c:v>2.4721882181130947</c:v>
                </c:pt>
                <c:pt idx="32">
                  <c:v>2.4482958572256934</c:v>
                </c:pt>
                <c:pt idx="33">
                  <c:v>2.4244034963382939</c:v>
                </c:pt>
                <c:pt idx="34">
                  <c:v>2.4005111354508939</c:v>
                </c:pt>
                <c:pt idx="35">
                  <c:v>2.3766187745634944</c:v>
                </c:pt>
                <c:pt idx="36">
                  <c:v>2.3527264136760939</c:v>
                </c:pt>
                <c:pt idx="37">
                  <c:v>2.3288340527886953</c:v>
                </c:pt>
                <c:pt idx="38">
                  <c:v>2.3049416919012957</c:v>
                </c:pt>
                <c:pt idx="39">
                  <c:v>2.2810493310138953</c:v>
                </c:pt>
                <c:pt idx="40">
                  <c:v>2.2571569701264949</c:v>
                </c:pt>
                <c:pt idx="41">
                  <c:v>2.2332646092390958</c:v>
                </c:pt>
                <c:pt idx="42">
                  <c:v>2.2093722483516949</c:v>
                </c:pt>
                <c:pt idx="43">
                  <c:v>2.1854798874642958</c:v>
                </c:pt>
                <c:pt idx="44">
                  <c:v>2.1615875265768967</c:v>
                </c:pt>
                <c:pt idx="45">
                  <c:v>2.1376951656894967</c:v>
                </c:pt>
                <c:pt idx="46">
                  <c:v>2.1138028048020958</c:v>
                </c:pt>
                <c:pt idx="47">
                  <c:v>2.0899104439146967</c:v>
                </c:pt>
                <c:pt idx="48">
                  <c:v>2.0660180830272963</c:v>
                </c:pt>
                <c:pt idx="49">
                  <c:v>2.0421257221398958</c:v>
                </c:pt>
                <c:pt idx="50">
                  <c:v>2.0182333612524972</c:v>
                </c:pt>
                <c:pt idx="51">
                  <c:v>1.9943410003650963</c:v>
                </c:pt>
                <c:pt idx="52">
                  <c:v>1.9704486394776972</c:v>
                </c:pt>
                <c:pt idx="53">
                  <c:v>1.9465562785902963</c:v>
                </c:pt>
                <c:pt idx="54">
                  <c:v>1.9226639177028977</c:v>
                </c:pt>
                <c:pt idx="55">
                  <c:v>1.8987715568154977</c:v>
                </c:pt>
                <c:pt idx="56">
                  <c:v>1.8748791959280977</c:v>
                </c:pt>
                <c:pt idx="57">
                  <c:v>1.8509868350406986</c:v>
                </c:pt>
                <c:pt idx="58">
                  <c:v>1.8270944741532977</c:v>
                </c:pt>
                <c:pt idx="59">
                  <c:v>1.8032021132658977</c:v>
                </c:pt>
                <c:pt idx="60">
                  <c:v>1.7793097523784978</c:v>
                </c:pt>
                <c:pt idx="61">
                  <c:v>1.7554173914910969</c:v>
                </c:pt>
                <c:pt idx="62">
                  <c:v>1.7315250306036978</c:v>
                </c:pt>
                <c:pt idx="63">
                  <c:v>1.7076326697162996</c:v>
                </c:pt>
                <c:pt idx="64">
                  <c:v>1.6837403088288978</c:v>
                </c:pt>
                <c:pt idx="65">
                  <c:v>1.6598479479414996</c:v>
                </c:pt>
                <c:pt idx="66">
                  <c:v>1.6359555870540978</c:v>
                </c:pt>
                <c:pt idx="67">
                  <c:v>1.6120632261666996</c:v>
                </c:pt>
                <c:pt idx="68">
                  <c:v>1.5881708652792996</c:v>
                </c:pt>
                <c:pt idx="69">
                  <c:v>1.5642785043918996</c:v>
                </c:pt>
                <c:pt idx="70">
                  <c:v>1.5403861435044996</c:v>
                </c:pt>
                <c:pt idx="71">
                  <c:v>1.5164937826170997</c:v>
                </c:pt>
                <c:pt idx="72">
                  <c:v>1.4926014217296988</c:v>
                </c:pt>
                <c:pt idx="73">
                  <c:v>1.4687090608422988</c:v>
                </c:pt>
                <c:pt idx="74">
                  <c:v>1.4448166999548997</c:v>
                </c:pt>
                <c:pt idx="75">
                  <c:v>1.4209243390675006</c:v>
                </c:pt>
                <c:pt idx="76">
                  <c:v>1.3970319781801006</c:v>
                </c:pt>
                <c:pt idx="77">
                  <c:v>1.3731396172926997</c:v>
                </c:pt>
                <c:pt idx="78">
                  <c:v>1.3492472564053006</c:v>
                </c:pt>
                <c:pt idx="79">
                  <c:v>1.3253548955178989</c:v>
                </c:pt>
                <c:pt idx="80">
                  <c:v>1.3014625346304998</c:v>
                </c:pt>
                <c:pt idx="81">
                  <c:v>1.2775701737431007</c:v>
                </c:pt>
                <c:pt idx="82">
                  <c:v>1.2536778128557016</c:v>
                </c:pt>
                <c:pt idx="83">
                  <c:v>1.2297854519682998</c:v>
                </c:pt>
                <c:pt idx="84">
                  <c:v>1.2058930910809007</c:v>
                </c:pt>
                <c:pt idx="85">
                  <c:v>1.1820007301935016</c:v>
                </c:pt>
                <c:pt idx="86">
                  <c:v>1.1581083693061016</c:v>
                </c:pt>
                <c:pt idx="87">
                  <c:v>1.1342160084187007</c:v>
                </c:pt>
                <c:pt idx="88">
                  <c:v>1.1103236475313016</c:v>
                </c:pt>
                <c:pt idx="89">
                  <c:v>1.0864312866439025</c:v>
                </c:pt>
                <c:pt idx="90">
                  <c:v>1.0625389257565026</c:v>
                </c:pt>
                <c:pt idx="91">
                  <c:v>1.0386465648691026</c:v>
                </c:pt>
                <c:pt idx="92">
                  <c:v>1.0147542039817017</c:v>
                </c:pt>
                <c:pt idx="93">
                  <c:v>0.99086184309430259</c:v>
                </c:pt>
                <c:pt idx="94">
                  <c:v>0.9669694822069026</c:v>
                </c:pt>
                <c:pt idx="95">
                  <c:v>0.94307712131950261</c:v>
                </c:pt>
                <c:pt idx="96">
                  <c:v>0.91918476043210262</c:v>
                </c:pt>
                <c:pt idx="97">
                  <c:v>0.89529239954470174</c:v>
                </c:pt>
                <c:pt idx="98">
                  <c:v>0.87140003865730264</c:v>
                </c:pt>
                <c:pt idx="99">
                  <c:v>0.84750767776990266</c:v>
                </c:pt>
                <c:pt idx="100">
                  <c:v>0.82361531688250356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'OPV Subtrahierer (2)'!$D$6:$D$106</c:f>
              <c:numCache>
                <c:formatCode>General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</c:numCache>
            </c:numRef>
          </c:xVal>
          <c:yVal>
            <c:numRef>
              <c:f>'OPV Subtrahierer (2)'!$G$6:$G$106</c:f>
              <c:numCache>
                <c:formatCode>General</c:formatCode>
                <c:ptCount val="101"/>
                <c:pt idx="0">
                  <c:v>0.82361531688250356</c:v>
                </c:pt>
              </c:numCache>
            </c:numRef>
          </c:yVal>
          <c:smooth val="1"/>
        </c:ser>
        <c:axId val="89925120"/>
        <c:axId val="89927040"/>
      </c:scatterChart>
      <c:valAx>
        <c:axId val="89925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R6 [Ohm]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9927040"/>
        <c:crosses val="autoZero"/>
        <c:crossBetween val="midCat"/>
      </c:valAx>
      <c:valAx>
        <c:axId val="89927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Ua [V]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405293088364212"/>
            </c:manualLayout>
          </c:layout>
        </c:title>
        <c:numFmt formatCode="General" sourceLinked="1"/>
        <c:majorTickMark val="none"/>
        <c:tickLblPos val="nextTo"/>
        <c:crossAx val="89925120"/>
        <c:crosses val="autoZero"/>
        <c:crossBetween val="midCat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5</xdr:row>
      <xdr:rowOff>47625</xdr:rowOff>
    </xdr:from>
    <xdr:to>
      <xdr:col>13</xdr:col>
      <xdr:colOff>304800</xdr:colOff>
      <xdr:row>19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5</xdr:row>
      <xdr:rowOff>47625</xdr:rowOff>
    </xdr:from>
    <xdr:to>
      <xdr:col>13</xdr:col>
      <xdr:colOff>304800</xdr:colOff>
      <xdr:row>19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6"/>
  <sheetViews>
    <sheetView tabSelected="1" workbookViewId="0">
      <selection activeCell="B19" sqref="B19"/>
    </sheetView>
  </sheetViews>
  <sheetFormatPr baseColWidth="10" defaultRowHeight="15"/>
  <sheetData>
    <row r="3" spans="1:7">
      <c r="A3" t="s">
        <v>2</v>
      </c>
      <c r="B3">
        <v>5</v>
      </c>
    </row>
    <row r="4" spans="1:7">
      <c r="A4" t="s">
        <v>3</v>
      </c>
      <c r="B4">
        <v>12</v>
      </c>
      <c r="D4" t="s">
        <v>9</v>
      </c>
    </row>
    <row r="5" spans="1:7">
      <c r="D5" t="s">
        <v>6</v>
      </c>
      <c r="F5" t="s">
        <v>0</v>
      </c>
      <c r="G5" t="s">
        <v>7</v>
      </c>
    </row>
    <row r="6" spans="1:7">
      <c r="A6" t="s">
        <v>4</v>
      </c>
      <c r="B6">
        <v>202</v>
      </c>
      <c r="C6" t="s">
        <v>10</v>
      </c>
      <c r="D6">
        <v>0</v>
      </c>
      <c r="F6">
        <f>$B$4*(1+D6/$B$6)*$B$9/($B$7+$B$9)-D6/$B$6*$B$3</f>
        <v>4.0336134453781511</v>
      </c>
      <c r="G6">
        <f>F106</f>
        <v>1.6415675180963447</v>
      </c>
    </row>
    <row r="7" spans="1:7">
      <c r="A7" t="s">
        <v>5</v>
      </c>
      <c r="B7">
        <v>395</v>
      </c>
      <c r="C7" t="s">
        <v>11</v>
      </c>
      <c r="D7">
        <v>5</v>
      </c>
      <c r="F7">
        <f t="shared" ref="F7:F70" si="0">$B$4*(1+D7/$B$6)*$B$9/($B$7+$B$9)-D7/$B$6*$B$3</f>
        <v>4.0096929861053336</v>
      </c>
    </row>
    <row r="8" spans="1:7">
      <c r="A8" t="s">
        <v>6</v>
      </c>
      <c r="B8" t="s">
        <v>9</v>
      </c>
      <c r="D8">
        <v>10</v>
      </c>
      <c r="F8">
        <f t="shared" si="0"/>
        <v>3.9857725268325153</v>
      </c>
    </row>
    <row r="9" spans="1:7">
      <c r="A9" t="s">
        <v>1</v>
      </c>
      <c r="B9">
        <v>200</v>
      </c>
      <c r="C9" t="s">
        <v>8</v>
      </c>
      <c r="D9">
        <v>15</v>
      </c>
      <c r="F9">
        <f t="shared" si="0"/>
        <v>3.9618520675596978</v>
      </c>
    </row>
    <row r="10" spans="1:7">
      <c r="D10">
        <v>20</v>
      </c>
      <c r="F10">
        <f t="shared" si="0"/>
        <v>3.9379316082868789</v>
      </c>
    </row>
    <row r="11" spans="1:7">
      <c r="D11">
        <v>25</v>
      </c>
      <c r="F11">
        <f t="shared" si="0"/>
        <v>3.9140111490140619</v>
      </c>
    </row>
    <row r="12" spans="1:7">
      <c r="A12" t="s">
        <v>12</v>
      </c>
      <c r="D12">
        <v>30</v>
      </c>
      <c r="F12">
        <f t="shared" si="0"/>
        <v>3.8900906897412426</v>
      </c>
    </row>
    <row r="13" spans="1:7">
      <c r="D13">
        <v>35</v>
      </c>
      <c r="F13">
        <f t="shared" si="0"/>
        <v>3.8661702304684256</v>
      </c>
    </row>
    <row r="14" spans="1:7">
      <c r="D14">
        <v>40</v>
      </c>
      <c r="F14">
        <f t="shared" si="0"/>
        <v>3.8422497711956067</v>
      </c>
    </row>
    <row r="15" spans="1:7">
      <c r="D15">
        <v>45</v>
      </c>
      <c r="F15">
        <f t="shared" si="0"/>
        <v>3.8183293119227888</v>
      </c>
    </row>
    <row r="16" spans="1:7">
      <c r="D16">
        <v>50</v>
      </c>
      <c r="F16">
        <f t="shared" si="0"/>
        <v>3.7944088526499709</v>
      </c>
    </row>
    <row r="17" spans="4:6">
      <c r="D17">
        <v>55</v>
      </c>
      <c r="F17">
        <f t="shared" si="0"/>
        <v>3.7704883933771534</v>
      </c>
    </row>
    <row r="18" spans="4:6">
      <c r="D18">
        <v>60</v>
      </c>
      <c r="F18">
        <f t="shared" si="0"/>
        <v>3.7465679341043354</v>
      </c>
    </row>
    <row r="19" spans="4:6">
      <c r="D19">
        <v>65</v>
      </c>
      <c r="F19">
        <f t="shared" si="0"/>
        <v>3.7226474748315175</v>
      </c>
    </row>
    <row r="20" spans="4:6">
      <c r="D20">
        <v>70</v>
      </c>
      <c r="F20">
        <f t="shared" si="0"/>
        <v>3.6987270155586991</v>
      </c>
    </row>
    <row r="21" spans="4:6">
      <c r="D21">
        <v>75</v>
      </c>
      <c r="F21">
        <f t="shared" si="0"/>
        <v>3.6748065562858803</v>
      </c>
    </row>
    <row r="22" spans="4:6">
      <c r="D22">
        <v>80</v>
      </c>
      <c r="F22">
        <f t="shared" si="0"/>
        <v>3.6508860970130614</v>
      </c>
    </row>
    <row r="23" spans="4:6">
      <c r="D23">
        <v>85</v>
      </c>
      <c r="F23">
        <f t="shared" si="0"/>
        <v>3.6269656377402435</v>
      </c>
    </row>
    <row r="24" spans="4:6">
      <c r="D24">
        <v>90</v>
      </c>
      <c r="F24">
        <f t="shared" si="0"/>
        <v>3.6030451784674273</v>
      </c>
    </row>
    <row r="25" spans="4:6">
      <c r="D25">
        <v>95</v>
      </c>
      <c r="F25">
        <f t="shared" si="0"/>
        <v>3.5791247191946081</v>
      </c>
    </row>
    <row r="26" spans="4:6">
      <c r="D26">
        <v>100</v>
      </c>
      <c r="F26">
        <f t="shared" si="0"/>
        <v>3.5552042599217901</v>
      </c>
    </row>
    <row r="27" spans="4:6">
      <c r="D27">
        <v>105</v>
      </c>
      <c r="F27">
        <f t="shared" si="0"/>
        <v>3.5312838006489722</v>
      </c>
    </row>
    <row r="28" spans="4:6">
      <c r="D28">
        <v>110</v>
      </c>
      <c r="F28">
        <f t="shared" si="0"/>
        <v>3.5073633413761551</v>
      </c>
    </row>
    <row r="29" spans="4:6">
      <c r="D29">
        <v>115</v>
      </c>
      <c r="F29">
        <f t="shared" si="0"/>
        <v>3.4834428821033367</v>
      </c>
    </row>
    <row r="30" spans="4:6">
      <c r="D30">
        <v>120</v>
      </c>
      <c r="F30">
        <f t="shared" si="0"/>
        <v>3.4595224228305179</v>
      </c>
    </row>
    <row r="31" spans="4:6">
      <c r="D31">
        <v>125</v>
      </c>
      <c r="F31">
        <f t="shared" si="0"/>
        <v>3.4356019635577009</v>
      </c>
    </row>
    <row r="32" spans="4:6">
      <c r="D32">
        <v>130</v>
      </c>
      <c r="F32">
        <f t="shared" si="0"/>
        <v>3.4116815042848829</v>
      </c>
    </row>
    <row r="33" spans="4:6">
      <c r="D33">
        <v>135</v>
      </c>
      <c r="F33">
        <f t="shared" si="0"/>
        <v>3.387761045012065</v>
      </c>
    </row>
    <row r="34" spans="4:6">
      <c r="D34">
        <v>140</v>
      </c>
      <c r="F34">
        <f t="shared" si="0"/>
        <v>3.3638405857392462</v>
      </c>
    </row>
    <row r="35" spans="4:6">
      <c r="D35">
        <v>145</v>
      </c>
      <c r="F35">
        <f t="shared" si="0"/>
        <v>3.3399201264664287</v>
      </c>
    </row>
    <row r="36" spans="4:6">
      <c r="D36">
        <v>150</v>
      </c>
      <c r="F36">
        <f t="shared" si="0"/>
        <v>3.3159996671936112</v>
      </c>
    </row>
    <row r="37" spans="4:6">
      <c r="D37">
        <v>155</v>
      </c>
      <c r="F37">
        <f t="shared" si="0"/>
        <v>3.2920792079207919</v>
      </c>
    </row>
    <row r="38" spans="4:6">
      <c r="D38">
        <v>160</v>
      </c>
      <c r="F38">
        <f t="shared" si="0"/>
        <v>3.2681587486479744</v>
      </c>
    </row>
    <row r="39" spans="4:6">
      <c r="D39">
        <v>165</v>
      </c>
      <c r="F39">
        <f t="shared" si="0"/>
        <v>3.2442382893751542</v>
      </c>
    </row>
    <row r="40" spans="4:6">
      <c r="D40">
        <v>170</v>
      </c>
      <c r="F40">
        <f t="shared" si="0"/>
        <v>3.2203178301023367</v>
      </c>
    </row>
    <row r="41" spans="4:6">
      <c r="D41">
        <v>175</v>
      </c>
      <c r="F41">
        <f t="shared" si="0"/>
        <v>3.196397370829521</v>
      </c>
    </row>
    <row r="42" spans="4:6">
      <c r="D42">
        <v>180</v>
      </c>
      <c r="F42">
        <f t="shared" si="0"/>
        <v>3.1724769115567018</v>
      </c>
    </row>
    <row r="43" spans="4:6">
      <c r="D43">
        <v>185</v>
      </c>
      <c r="F43">
        <f t="shared" si="0"/>
        <v>3.1485564522838825</v>
      </c>
    </row>
    <row r="44" spans="4:6">
      <c r="D44">
        <v>190</v>
      </c>
      <c r="F44">
        <f t="shared" si="0"/>
        <v>3.1246359930110659</v>
      </c>
    </row>
    <row r="45" spans="4:6">
      <c r="D45">
        <v>195</v>
      </c>
      <c r="F45">
        <f t="shared" si="0"/>
        <v>3.1007155337382484</v>
      </c>
    </row>
    <row r="46" spans="4:6">
      <c r="D46">
        <v>200</v>
      </c>
      <c r="F46">
        <f t="shared" si="0"/>
        <v>3.0767950744654309</v>
      </c>
    </row>
    <row r="47" spans="4:6">
      <c r="D47">
        <v>205</v>
      </c>
      <c r="F47">
        <f t="shared" si="0"/>
        <v>3.0528746151926107</v>
      </c>
    </row>
    <row r="48" spans="4:6">
      <c r="D48">
        <v>210</v>
      </c>
      <c r="F48">
        <f t="shared" si="0"/>
        <v>3.0289541559197932</v>
      </c>
    </row>
    <row r="49" spans="4:6">
      <c r="D49">
        <v>215</v>
      </c>
      <c r="F49">
        <f t="shared" si="0"/>
        <v>3.0050336966469775</v>
      </c>
    </row>
    <row r="50" spans="4:6">
      <c r="D50">
        <v>220</v>
      </c>
      <c r="F50">
        <f t="shared" si="0"/>
        <v>2.9811132373741573</v>
      </c>
    </row>
    <row r="51" spans="4:6">
      <c r="D51">
        <v>225</v>
      </c>
      <c r="F51">
        <f t="shared" si="0"/>
        <v>2.957192778101339</v>
      </c>
    </row>
    <row r="52" spans="4:6">
      <c r="D52">
        <v>230</v>
      </c>
      <c r="F52">
        <f t="shared" si="0"/>
        <v>2.9332723188285224</v>
      </c>
    </row>
    <row r="53" spans="4:6">
      <c r="D53">
        <v>235</v>
      </c>
      <c r="F53">
        <f t="shared" si="0"/>
        <v>2.9093518595557031</v>
      </c>
    </row>
    <row r="54" spans="4:6">
      <c r="D54">
        <v>240</v>
      </c>
      <c r="F54">
        <f t="shared" si="0"/>
        <v>2.8854314002828865</v>
      </c>
    </row>
    <row r="55" spans="4:6">
      <c r="D55">
        <v>245</v>
      </c>
      <c r="F55">
        <f t="shared" si="0"/>
        <v>2.8615109410100654</v>
      </c>
    </row>
    <row r="56" spans="4:6">
      <c r="D56">
        <v>250</v>
      </c>
      <c r="F56">
        <f t="shared" si="0"/>
        <v>2.8375904817372488</v>
      </c>
    </row>
    <row r="57" spans="4:6">
      <c r="D57">
        <v>255</v>
      </c>
      <c r="F57">
        <f t="shared" si="0"/>
        <v>2.8136700224644313</v>
      </c>
    </row>
    <row r="58" spans="4:6">
      <c r="D58">
        <v>260</v>
      </c>
      <c r="F58">
        <f t="shared" si="0"/>
        <v>2.7897495631916147</v>
      </c>
    </row>
    <row r="59" spans="4:6">
      <c r="D59">
        <v>265</v>
      </c>
      <c r="F59">
        <f t="shared" si="0"/>
        <v>2.7658291039187937</v>
      </c>
    </row>
    <row r="60" spans="4:6">
      <c r="D60">
        <v>270</v>
      </c>
      <c r="F60">
        <f t="shared" si="0"/>
        <v>2.7419086446459771</v>
      </c>
    </row>
    <row r="61" spans="4:6">
      <c r="D61">
        <v>275</v>
      </c>
      <c r="F61">
        <f t="shared" si="0"/>
        <v>2.7179881853731578</v>
      </c>
    </row>
    <row r="62" spans="4:6">
      <c r="D62">
        <v>280</v>
      </c>
      <c r="F62">
        <f t="shared" si="0"/>
        <v>2.6940677261003412</v>
      </c>
    </row>
    <row r="63" spans="4:6">
      <c r="D63">
        <v>285</v>
      </c>
      <c r="F63">
        <f t="shared" si="0"/>
        <v>2.6701472668275228</v>
      </c>
    </row>
    <row r="64" spans="4:6">
      <c r="D64">
        <v>290</v>
      </c>
      <c r="F64">
        <f t="shared" si="0"/>
        <v>2.6462268075547044</v>
      </c>
    </row>
    <row r="65" spans="4:6">
      <c r="D65">
        <v>295</v>
      </c>
      <c r="F65">
        <f t="shared" si="0"/>
        <v>2.6223063482818869</v>
      </c>
    </row>
    <row r="66" spans="4:6">
      <c r="D66">
        <v>300</v>
      </c>
      <c r="F66">
        <f t="shared" si="0"/>
        <v>2.5983858890090694</v>
      </c>
    </row>
    <row r="67" spans="4:6">
      <c r="D67">
        <v>305</v>
      </c>
      <c r="F67">
        <f t="shared" si="0"/>
        <v>2.574465429736251</v>
      </c>
    </row>
    <row r="68" spans="4:6">
      <c r="D68">
        <v>310</v>
      </c>
      <c r="F68">
        <f t="shared" si="0"/>
        <v>2.5505449704634326</v>
      </c>
    </row>
    <row r="69" spans="4:6">
      <c r="D69">
        <v>315</v>
      </c>
      <c r="F69">
        <f t="shared" si="0"/>
        <v>2.5266245111906152</v>
      </c>
    </row>
    <row r="70" spans="4:6">
      <c r="D70">
        <v>320</v>
      </c>
      <c r="F70">
        <f t="shared" si="0"/>
        <v>2.5027040519177977</v>
      </c>
    </row>
    <row r="71" spans="4:6">
      <c r="D71">
        <v>325</v>
      </c>
      <c r="F71">
        <f t="shared" ref="F71:F105" si="1">$B$4*(1+D71/$B$6)*$B$9/($B$7+$B$9)-D71/$B$6*$B$3</f>
        <v>2.4787835926449784</v>
      </c>
    </row>
    <row r="72" spans="4:6">
      <c r="D72">
        <v>330</v>
      </c>
      <c r="F72">
        <f t="shared" si="1"/>
        <v>2.4548631333721609</v>
      </c>
    </row>
    <row r="73" spans="4:6">
      <c r="D73">
        <v>335</v>
      </c>
      <c r="F73">
        <f t="shared" si="1"/>
        <v>2.4309426740993452</v>
      </c>
    </row>
    <row r="74" spans="4:6">
      <c r="D74">
        <v>340</v>
      </c>
      <c r="F74">
        <f t="shared" si="1"/>
        <v>2.4070222148265223</v>
      </c>
    </row>
    <row r="75" spans="4:6">
      <c r="D75">
        <v>345</v>
      </c>
      <c r="F75">
        <f t="shared" si="1"/>
        <v>2.3831017555537084</v>
      </c>
    </row>
    <row r="76" spans="4:6">
      <c r="D76">
        <v>350</v>
      </c>
      <c r="F76">
        <f t="shared" si="1"/>
        <v>2.3591812962808891</v>
      </c>
    </row>
    <row r="77" spans="4:6">
      <c r="D77">
        <v>355</v>
      </c>
      <c r="F77">
        <f t="shared" si="1"/>
        <v>2.3352608370080716</v>
      </c>
    </row>
    <row r="78" spans="4:6">
      <c r="D78">
        <v>360</v>
      </c>
      <c r="F78">
        <f t="shared" si="1"/>
        <v>2.3113403777352506</v>
      </c>
    </row>
    <row r="79" spans="4:6">
      <c r="D79">
        <v>365</v>
      </c>
      <c r="F79">
        <f t="shared" si="1"/>
        <v>2.2874199184624349</v>
      </c>
    </row>
    <row r="80" spans="4:6">
      <c r="D80">
        <v>370</v>
      </c>
      <c r="F80">
        <f t="shared" si="1"/>
        <v>2.2634994591896138</v>
      </c>
    </row>
    <row r="81" spans="4:6">
      <c r="D81">
        <v>375</v>
      </c>
      <c r="F81">
        <f t="shared" si="1"/>
        <v>2.2395789999167999</v>
      </c>
    </row>
    <row r="82" spans="4:6">
      <c r="D82">
        <v>380</v>
      </c>
      <c r="F82">
        <f t="shared" si="1"/>
        <v>2.2156585406439806</v>
      </c>
    </row>
    <row r="83" spans="4:6">
      <c r="D83">
        <v>385</v>
      </c>
      <c r="F83">
        <f t="shared" si="1"/>
        <v>2.1917380813711631</v>
      </c>
    </row>
    <row r="84" spans="4:6">
      <c r="D84">
        <v>390</v>
      </c>
      <c r="F84">
        <f t="shared" si="1"/>
        <v>2.1678176220983456</v>
      </c>
    </row>
    <row r="85" spans="4:6">
      <c r="D85">
        <v>395</v>
      </c>
      <c r="F85">
        <f t="shared" si="1"/>
        <v>2.1438971628255246</v>
      </c>
    </row>
    <row r="86" spans="4:6">
      <c r="D86">
        <v>400</v>
      </c>
      <c r="F86">
        <f t="shared" si="1"/>
        <v>2.1199767035527088</v>
      </c>
    </row>
    <row r="87" spans="4:6">
      <c r="D87">
        <v>405</v>
      </c>
      <c r="F87">
        <f t="shared" si="1"/>
        <v>2.0960562442798913</v>
      </c>
    </row>
    <row r="88" spans="4:6">
      <c r="D88">
        <v>410</v>
      </c>
      <c r="F88">
        <f t="shared" si="1"/>
        <v>2.0721357850070703</v>
      </c>
    </row>
    <row r="89" spans="4:6">
      <c r="D89">
        <v>415</v>
      </c>
      <c r="F89">
        <f t="shared" si="1"/>
        <v>2.0482153257342528</v>
      </c>
    </row>
    <row r="90" spans="4:6">
      <c r="D90">
        <v>420</v>
      </c>
      <c r="F90">
        <f t="shared" si="1"/>
        <v>2.0242948664614371</v>
      </c>
    </row>
    <row r="91" spans="4:6">
      <c r="D91">
        <v>425</v>
      </c>
      <c r="F91">
        <f t="shared" si="1"/>
        <v>2.0003744071886196</v>
      </c>
    </row>
    <row r="92" spans="4:6">
      <c r="D92">
        <v>430</v>
      </c>
      <c r="F92">
        <f t="shared" si="1"/>
        <v>1.9764539479158021</v>
      </c>
    </row>
    <row r="93" spans="4:6">
      <c r="D93">
        <v>435</v>
      </c>
      <c r="F93">
        <f t="shared" si="1"/>
        <v>1.952533488642981</v>
      </c>
    </row>
    <row r="94" spans="4:6">
      <c r="D94">
        <v>440</v>
      </c>
      <c r="F94">
        <f t="shared" si="1"/>
        <v>1.9286130293701635</v>
      </c>
    </row>
    <row r="95" spans="4:6">
      <c r="D95">
        <v>445</v>
      </c>
      <c r="F95">
        <f t="shared" si="1"/>
        <v>1.9046925700973478</v>
      </c>
    </row>
    <row r="96" spans="4:6">
      <c r="D96">
        <v>450</v>
      </c>
      <c r="F96">
        <f t="shared" si="1"/>
        <v>1.880772110824525</v>
      </c>
    </row>
    <row r="97" spans="4:6">
      <c r="D97">
        <v>455</v>
      </c>
      <c r="F97">
        <f t="shared" si="1"/>
        <v>1.8568516515517075</v>
      </c>
    </row>
    <row r="98" spans="4:6">
      <c r="D98">
        <v>460</v>
      </c>
      <c r="F98">
        <f t="shared" si="1"/>
        <v>1.8329311922788918</v>
      </c>
    </row>
    <row r="99" spans="4:6">
      <c r="D99">
        <v>465</v>
      </c>
      <c r="F99">
        <f t="shared" si="1"/>
        <v>1.8090107330060743</v>
      </c>
    </row>
    <row r="100" spans="4:6">
      <c r="D100">
        <v>470</v>
      </c>
      <c r="F100">
        <f t="shared" si="1"/>
        <v>1.7850902737332568</v>
      </c>
    </row>
    <row r="101" spans="4:6">
      <c r="D101">
        <v>475</v>
      </c>
      <c r="F101">
        <f t="shared" si="1"/>
        <v>1.7611698144604411</v>
      </c>
    </row>
    <row r="102" spans="4:6">
      <c r="D102">
        <v>480</v>
      </c>
      <c r="F102">
        <f t="shared" si="1"/>
        <v>1.7372493551876182</v>
      </c>
    </row>
    <row r="103" spans="4:6">
      <c r="D103">
        <v>485</v>
      </c>
      <c r="F103">
        <f t="shared" si="1"/>
        <v>1.7133288959148008</v>
      </c>
    </row>
    <row r="104" spans="4:6">
      <c r="D104">
        <v>490</v>
      </c>
      <c r="F104">
        <f t="shared" si="1"/>
        <v>1.6894084366419833</v>
      </c>
    </row>
    <row r="105" spans="4:6">
      <c r="D105">
        <v>495</v>
      </c>
      <c r="F105">
        <f t="shared" si="1"/>
        <v>1.665487977369164</v>
      </c>
    </row>
    <row r="106" spans="4:6">
      <c r="D106">
        <v>500</v>
      </c>
      <c r="F106">
        <f>$B$4*(1+D106/$B$6)*$B$9/($B$7+$B$9)-D106/$B$6*$B$3</f>
        <v>1.6415675180963447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106"/>
  <sheetViews>
    <sheetView workbookViewId="0">
      <selection activeCell="B22" sqref="B22"/>
    </sheetView>
  </sheetViews>
  <sheetFormatPr baseColWidth="10" defaultRowHeight="15"/>
  <sheetData>
    <row r="3" spans="1:7">
      <c r="A3" t="s">
        <v>2</v>
      </c>
      <c r="B3">
        <v>5</v>
      </c>
    </row>
    <row r="4" spans="1:7">
      <c r="A4" t="s">
        <v>3</v>
      </c>
      <c r="B4">
        <v>12</v>
      </c>
      <c r="D4" t="s">
        <v>9</v>
      </c>
    </row>
    <row r="5" spans="1:7">
      <c r="D5" t="s">
        <v>6</v>
      </c>
      <c r="F5" t="s">
        <v>0</v>
      </c>
      <c r="G5" t="s">
        <v>7</v>
      </c>
    </row>
    <row r="6" spans="1:7">
      <c r="A6" t="s">
        <v>4</v>
      </c>
      <c r="B6">
        <v>374</v>
      </c>
      <c r="C6" t="s">
        <v>10</v>
      </c>
      <c r="D6">
        <v>0</v>
      </c>
      <c r="F6">
        <f>$B$4*(1+D6/$B$6)*$B$9/($B$7+$B$9)-D6/$B$6*$B$3</f>
        <v>3.2128514056224899</v>
      </c>
      <c r="G6">
        <f>F106</f>
        <v>0.82361531688250356</v>
      </c>
    </row>
    <row r="7" spans="1:7">
      <c r="A7" t="s">
        <v>5</v>
      </c>
      <c r="B7">
        <v>547</v>
      </c>
      <c r="C7" t="s">
        <v>11</v>
      </c>
      <c r="D7">
        <v>5</v>
      </c>
      <c r="F7">
        <f t="shared" ref="F7:F70" si="0">$B$4*(1+D7/$B$6)*$B$9/($B$7+$B$9)-D7/$B$6*$B$3</f>
        <v>3.18895904473509</v>
      </c>
    </row>
    <row r="8" spans="1:7">
      <c r="A8" t="s">
        <v>6</v>
      </c>
      <c r="B8" t="s">
        <v>9</v>
      </c>
      <c r="D8">
        <v>10</v>
      </c>
      <c r="F8">
        <f t="shared" si="0"/>
        <v>3.1650666838476904</v>
      </c>
    </row>
    <row r="9" spans="1:7">
      <c r="A9" t="s">
        <v>1</v>
      </c>
      <c r="B9">
        <v>200</v>
      </c>
      <c r="C9" t="s">
        <v>8</v>
      </c>
      <c r="D9">
        <v>15</v>
      </c>
      <c r="F9">
        <f t="shared" si="0"/>
        <v>3.14117432296029</v>
      </c>
    </row>
    <row r="10" spans="1:7">
      <c r="D10">
        <v>20</v>
      </c>
      <c r="F10">
        <f t="shared" si="0"/>
        <v>3.11728196207289</v>
      </c>
    </row>
    <row r="11" spans="1:7">
      <c r="D11">
        <v>25</v>
      </c>
      <c r="F11">
        <f t="shared" si="0"/>
        <v>3.0933896011854909</v>
      </c>
    </row>
    <row r="12" spans="1:7">
      <c r="A12" t="s">
        <v>12</v>
      </c>
      <c r="D12">
        <v>30</v>
      </c>
      <c r="F12">
        <f t="shared" si="0"/>
        <v>3.0694972402980913</v>
      </c>
    </row>
    <row r="13" spans="1:7">
      <c r="D13">
        <v>35</v>
      </c>
      <c r="F13">
        <f t="shared" si="0"/>
        <v>3.0456048794106905</v>
      </c>
    </row>
    <row r="14" spans="1:7">
      <c r="D14">
        <v>40</v>
      </c>
      <c r="F14">
        <f t="shared" si="0"/>
        <v>3.0217125185232909</v>
      </c>
    </row>
    <row r="15" spans="1:7">
      <c r="D15">
        <v>45</v>
      </c>
      <c r="F15">
        <f t="shared" si="0"/>
        <v>2.9978201576358914</v>
      </c>
    </row>
    <row r="16" spans="1:7">
      <c r="D16">
        <v>50</v>
      </c>
      <c r="F16">
        <f t="shared" si="0"/>
        <v>2.9739277967484914</v>
      </c>
    </row>
    <row r="17" spans="4:6">
      <c r="D17">
        <v>55</v>
      </c>
      <c r="F17">
        <f t="shared" si="0"/>
        <v>2.950035435861091</v>
      </c>
    </row>
    <row r="18" spans="4:6">
      <c r="D18">
        <v>60</v>
      </c>
      <c r="F18">
        <f t="shared" si="0"/>
        <v>2.9261430749736914</v>
      </c>
    </row>
    <row r="19" spans="4:6">
      <c r="D19">
        <v>65</v>
      </c>
      <c r="F19">
        <f t="shared" si="0"/>
        <v>2.9022507140862914</v>
      </c>
    </row>
    <row r="20" spans="4:6">
      <c r="D20">
        <v>70</v>
      </c>
      <c r="F20">
        <f t="shared" si="0"/>
        <v>2.8783583531988919</v>
      </c>
    </row>
    <row r="21" spans="4:6">
      <c r="D21">
        <v>75</v>
      </c>
      <c r="F21">
        <f t="shared" si="0"/>
        <v>2.8544659923114919</v>
      </c>
    </row>
    <row r="22" spans="4:6">
      <c r="D22">
        <v>80</v>
      </c>
      <c r="F22">
        <f t="shared" si="0"/>
        <v>2.8305736314240919</v>
      </c>
    </row>
    <row r="23" spans="4:6">
      <c r="D23">
        <v>85</v>
      </c>
      <c r="F23">
        <f t="shared" si="0"/>
        <v>2.8066812705366924</v>
      </c>
    </row>
    <row r="24" spans="4:6">
      <c r="D24">
        <v>90</v>
      </c>
      <c r="F24">
        <f t="shared" si="0"/>
        <v>2.7827889096492924</v>
      </c>
    </row>
    <row r="25" spans="4:6">
      <c r="D25">
        <v>95</v>
      </c>
      <c r="F25">
        <f t="shared" si="0"/>
        <v>2.7588965487618924</v>
      </c>
    </row>
    <row r="26" spans="4:6">
      <c r="D26">
        <v>100</v>
      </c>
      <c r="F26">
        <f t="shared" si="0"/>
        <v>2.735004187874492</v>
      </c>
    </row>
    <row r="27" spans="4:6">
      <c r="D27">
        <v>105</v>
      </c>
      <c r="F27">
        <f t="shared" si="0"/>
        <v>2.7111118269870933</v>
      </c>
    </row>
    <row r="28" spans="4:6">
      <c r="D28">
        <v>110</v>
      </c>
      <c r="F28">
        <f t="shared" si="0"/>
        <v>2.6872194660996929</v>
      </c>
    </row>
    <row r="29" spans="4:6">
      <c r="D29">
        <v>115</v>
      </c>
      <c r="F29">
        <f t="shared" si="0"/>
        <v>2.6633271052122933</v>
      </c>
    </row>
    <row r="30" spans="4:6">
      <c r="D30">
        <v>120</v>
      </c>
      <c r="F30">
        <f t="shared" si="0"/>
        <v>2.6394347443248929</v>
      </c>
    </row>
    <row r="31" spans="4:6">
      <c r="D31">
        <v>125</v>
      </c>
      <c r="F31">
        <f t="shared" si="0"/>
        <v>2.6155423834374938</v>
      </c>
    </row>
    <row r="32" spans="4:6">
      <c r="D32">
        <v>130</v>
      </c>
      <c r="F32">
        <f t="shared" si="0"/>
        <v>2.5916500225500938</v>
      </c>
    </row>
    <row r="33" spans="4:6">
      <c r="D33">
        <v>135</v>
      </c>
      <c r="F33">
        <f t="shared" si="0"/>
        <v>2.5677576616626929</v>
      </c>
    </row>
    <row r="34" spans="4:6">
      <c r="D34">
        <v>140</v>
      </c>
      <c r="F34">
        <f t="shared" si="0"/>
        <v>2.5438653007752943</v>
      </c>
    </row>
    <row r="35" spans="4:6">
      <c r="D35">
        <v>145</v>
      </c>
      <c r="F35">
        <f t="shared" si="0"/>
        <v>2.5199729398878938</v>
      </c>
    </row>
    <row r="36" spans="4:6">
      <c r="D36">
        <v>150</v>
      </c>
      <c r="F36">
        <f t="shared" si="0"/>
        <v>2.4960805790004943</v>
      </c>
    </row>
    <row r="37" spans="4:6">
      <c r="D37">
        <v>155</v>
      </c>
      <c r="F37">
        <f t="shared" si="0"/>
        <v>2.4721882181130947</v>
      </c>
    </row>
    <row r="38" spans="4:6">
      <c r="D38">
        <v>160</v>
      </c>
      <c r="F38">
        <f t="shared" si="0"/>
        <v>2.4482958572256934</v>
      </c>
    </row>
    <row r="39" spans="4:6">
      <c r="D39">
        <v>165</v>
      </c>
      <c r="F39">
        <f t="shared" si="0"/>
        <v>2.4244034963382939</v>
      </c>
    </row>
    <row r="40" spans="4:6">
      <c r="D40">
        <v>170</v>
      </c>
      <c r="F40">
        <f t="shared" si="0"/>
        <v>2.4005111354508939</v>
      </c>
    </row>
    <row r="41" spans="4:6">
      <c r="D41">
        <v>175</v>
      </c>
      <c r="F41">
        <f t="shared" si="0"/>
        <v>2.3766187745634944</v>
      </c>
    </row>
    <row r="42" spans="4:6">
      <c r="D42">
        <v>180</v>
      </c>
      <c r="F42">
        <f t="shared" si="0"/>
        <v>2.3527264136760939</v>
      </c>
    </row>
    <row r="43" spans="4:6">
      <c r="D43">
        <v>185</v>
      </c>
      <c r="F43">
        <f t="shared" si="0"/>
        <v>2.3288340527886953</v>
      </c>
    </row>
    <row r="44" spans="4:6">
      <c r="D44">
        <v>190</v>
      </c>
      <c r="F44">
        <f t="shared" si="0"/>
        <v>2.3049416919012957</v>
      </c>
    </row>
    <row r="45" spans="4:6">
      <c r="D45">
        <v>195</v>
      </c>
      <c r="F45">
        <f t="shared" si="0"/>
        <v>2.2810493310138953</v>
      </c>
    </row>
    <row r="46" spans="4:6">
      <c r="D46">
        <v>200</v>
      </c>
      <c r="F46">
        <f t="shared" si="0"/>
        <v>2.2571569701264949</v>
      </c>
    </row>
    <row r="47" spans="4:6">
      <c r="D47">
        <v>205</v>
      </c>
      <c r="F47">
        <f t="shared" si="0"/>
        <v>2.2332646092390958</v>
      </c>
    </row>
    <row r="48" spans="4:6">
      <c r="D48">
        <v>210</v>
      </c>
      <c r="F48">
        <f t="shared" si="0"/>
        <v>2.2093722483516949</v>
      </c>
    </row>
    <row r="49" spans="4:6">
      <c r="D49">
        <v>215</v>
      </c>
      <c r="F49">
        <f t="shared" si="0"/>
        <v>2.1854798874642958</v>
      </c>
    </row>
    <row r="50" spans="4:6">
      <c r="D50">
        <v>220</v>
      </c>
      <c r="F50">
        <f t="shared" si="0"/>
        <v>2.1615875265768967</v>
      </c>
    </row>
    <row r="51" spans="4:6">
      <c r="D51">
        <v>225</v>
      </c>
      <c r="F51">
        <f t="shared" si="0"/>
        <v>2.1376951656894967</v>
      </c>
    </row>
    <row r="52" spans="4:6">
      <c r="D52">
        <v>230</v>
      </c>
      <c r="F52">
        <f t="shared" si="0"/>
        <v>2.1138028048020958</v>
      </c>
    </row>
    <row r="53" spans="4:6">
      <c r="D53">
        <v>235</v>
      </c>
      <c r="F53">
        <f t="shared" si="0"/>
        <v>2.0899104439146967</v>
      </c>
    </row>
    <row r="54" spans="4:6">
      <c r="D54">
        <v>240</v>
      </c>
      <c r="F54">
        <f t="shared" si="0"/>
        <v>2.0660180830272963</v>
      </c>
    </row>
    <row r="55" spans="4:6">
      <c r="D55">
        <v>245</v>
      </c>
      <c r="F55">
        <f t="shared" si="0"/>
        <v>2.0421257221398958</v>
      </c>
    </row>
    <row r="56" spans="4:6">
      <c r="D56">
        <v>250</v>
      </c>
      <c r="F56">
        <f t="shared" si="0"/>
        <v>2.0182333612524972</v>
      </c>
    </row>
    <row r="57" spans="4:6">
      <c r="D57">
        <v>255</v>
      </c>
      <c r="F57">
        <f t="shared" si="0"/>
        <v>1.9943410003650963</v>
      </c>
    </row>
    <row r="58" spans="4:6">
      <c r="D58">
        <v>260</v>
      </c>
      <c r="F58">
        <f t="shared" si="0"/>
        <v>1.9704486394776972</v>
      </c>
    </row>
    <row r="59" spans="4:6">
      <c r="D59">
        <v>265</v>
      </c>
      <c r="F59">
        <f t="shared" si="0"/>
        <v>1.9465562785902963</v>
      </c>
    </row>
    <row r="60" spans="4:6">
      <c r="D60">
        <v>270</v>
      </c>
      <c r="F60">
        <f t="shared" si="0"/>
        <v>1.9226639177028977</v>
      </c>
    </row>
    <row r="61" spans="4:6">
      <c r="D61">
        <v>275</v>
      </c>
      <c r="F61">
        <f t="shared" si="0"/>
        <v>1.8987715568154977</v>
      </c>
    </row>
    <row r="62" spans="4:6">
      <c r="D62">
        <v>280</v>
      </c>
      <c r="F62">
        <f t="shared" si="0"/>
        <v>1.8748791959280977</v>
      </c>
    </row>
    <row r="63" spans="4:6">
      <c r="D63">
        <v>285</v>
      </c>
      <c r="F63">
        <f t="shared" si="0"/>
        <v>1.8509868350406986</v>
      </c>
    </row>
    <row r="64" spans="4:6">
      <c r="D64">
        <v>290</v>
      </c>
      <c r="F64">
        <f t="shared" si="0"/>
        <v>1.8270944741532977</v>
      </c>
    </row>
    <row r="65" spans="4:6">
      <c r="D65">
        <v>295</v>
      </c>
      <c r="F65">
        <f t="shared" si="0"/>
        <v>1.8032021132658977</v>
      </c>
    </row>
    <row r="66" spans="4:6">
      <c r="D66">
        <v>300</v>
      </c>
      <c r="F66">
        <f t="shared" si="0"/>
        <v>1.7793097523784978</v>
      </c>
    </row>
    <row r="67" spans="4:6">
      <c r="D67">
        <v>305</v>
      </c>
      <c r="F67">
        <f t="shared" si="0"/>
        <v>1.7554173914910969</v>
      </c>
    </row>
    <row r="68" spans="4:6">
      <c r="D68">
        <v>310</v>
      </c>
      <c r="F68">
        <f t="shared" si="0"/>
        <v>1.7315250306036978</v>
      </c>
    </row>
    <row r="69" spans="4:6">
      <c r="D69">
        <v>315</v>
      </c>
      <c r="F69">
        <f t="shared" si="0"/>
        <v>1.7076326697162996</v>
      </c>
    </row>
    <row r="70" spans="4:6">
      <c r="D70">
        <v>320</v>
      </c>
      <c r="F70">
        <f t="shared" si="0"/>
        <v>1.6837403088288978</v>
      </c>
    </row>
    <row r="71" spans="4:6">
      <c r="D71">
        <v>325</v>
      </c>
      <c r="F71">
        <f t="shared" ref="F71:F105" si="1">$B$4*(1+D71/$B$6)*$B$9/($B$7+$B$9)-D71/$B$6*$B$3</f>
        <v>1.6598479479414996</v>
      </c>
    </row>
    <row r="72" spans="4:6">
      <c r="D72">
        <v>330</v>
      </c>
      <c r="F72">
        <f t="shared" si="1"/>
        <v>1.6359555870540978</v>
      </c>
    </row>
    <row r="73" spans="4:6">
      <c r="D73">
        <v>335</v>
      </c>
      <c r="F73">
        <f t="shared" si="1"/>
        <v>1.6120632261666996</v>
      </c>
    </row>
    <row r="74" spans="4:6">
      <c r="D74">
        <v>340</v>
      </c>
      <c r="F74">
        <f t="shared" si="1"/>
        <v>1.5881708652792996</v>
      </c>
    </row>
    <row r="75" spans="4:6">
      <c r="D75">
        <v>345</v>
      </c>
      <c r="F75">
        <f t="shared" si="1"/>
        <v>1.5642785043918996</v>
      </c>
    </row>
    <row r="76" spans="4:6">
      <c r="D76">
        <v>350</v>
      </c>
      <c r="F76">
        <f t="shared" si="1"/>
        <v>1.5403861435044996</v>
      </c>
    </row>
    <row r="77" spans="4:6">
      <c r="D77">
        <v>355</v>
      </c>
      <c r="F77">
        <f t="shared" si="1"/>
        <v>1.5164937826170997</v>
      </c>
    </row>
    <row r="78" spans="4:6">
      <c r="D78">
        <v>360</v>
      </c>
      <c r="F78">
        <f t="shared" si="1"/>
        <v>1.4926014217296988</v>
      </c>
    </row>
    <row r="79" spans="4:6">
      <c r="D79">
        <v>365</v>
      </c>
      <c r="F79">
        <f t="shared" si="1"/>
        <v>1.4687090608422988</v>
      </c>
    </row>
    <row r="80" spans="4:6">
      <c r="D80">
        <v>370</v>
      </c>
      <c r="F80">
        <f t="shared" si="1"/>
        <v>1.4448166999548997</v>
      </c>
    </row>
    <row r="81" spans="4:6">
      <c r="D81">
        <v>375</v>
      </c>
      <c r="F81">
        <f t="shared" si="1"/>
        <v>1.4209243390675006</v>
      </c>
    </row>
    <row r="82" spans="4:6">
      <c r="D82">
        <v>380</v>
      </c>
      <c r="F82">
        <f t="shared" si="1"/>
        <v>1.3970319781801006</v>
      </c>
    </row>
    <row r="83" spans="4:6">
      <c r="D83">
        <v>385</v>
      </c>
      <c r="F83">
        <f t="shared" si="1"/>
        <v>1.3731396172926997</v>
      </c>
    </row>
    <row r="84" spans="4:6">
      <c r="D84">
        <v>390</v>
      </c>
      <c r="F84">
        <f t="shared" si="1"/>
        <v>1.3492472564053006</v>
      </c>
    </row>
    <row r="85" spans="4:6">
      <c r="D85">
        <v>395</v>
      </c>
      <c r="F85">
        <f t="shared" si="1"/>
        <v>1.3253548955178989</v>
      </c>
    </row>
    <row r="86" spans="4:6">
      <c r="D86">
        <v>400</v>
      </c>
      <c r="F86">
        <f t="shared" si="1"/>
        <v>1.3014625346304998</v>
      </c>
    </row>
    <row r="87" spans="4:6">
      <c r="D87">
        <v>405</v>
      </c>
      <c r="F87">
        <f t="shared" si="1"/>
        <v>1.2775701737431007</v>
      </c>
    </row>
    <row r="88" spans="4:6">
      <c r="D88">
        <v>410</v>
      </c>
      <c r="F88">
        <f t="shared" si="1"/>
        <v>1.2536778128557016</v>
      </c>
    </row>
    <row r="89" spans="4:6">
      <c r="D89">
        <v>415</v>
      </c>
      <c r="F89">
        <f t="shared" si="1"/>
        <v>1.2297854519682998</v>
      </c>
    </row>
    <row r="90" spans="4:6">
      <c r="D90">
        <v>420</v>
      </c>
      <c r="F90">
        <f t="shared" si="1"/>
        <v>1.2058930910809007</v>
      </c>
    </row>
    <row r="91" spans="4:6">
      <c r="D91">
        <v>425</v>
      </c>
      <c r="F91">
        <f t="shared" si="1"/>
        <v>1.1820007301935016</v>
      </c>
    </row>
    <row r="92" spans="4:6">
      <c r="D92">
        <v>430</v>
      </c>
      <c r="F92">
        <f t="shared" si="1"/>
        <v>1.1581083693061016</v>
      </c>
    </row>
    <row r="93" spans="4:6">
      <c r="D93">
        <v>435</v>
      </c>
      <c r="F93">
        <f t="shared" si="1"/>
        <v>1.1342160084187007</v>
      </c>
    </row>
    <row r="94" spans="4:6">
      <c r="D94">
        <v>440</v>
      </c>
      <c r="F94">
        <f t="shared" si="1"/>
        <v>1.1103236475313016</v>
      </c>
    </row>
    <row r="95" spans="4:6">
      <c r="D95">
        <v>445</v>
      </c>
      <c r="F95">
        <f t="shared" si="1"/>
        <v>1.0864312866439025</v>
      </c>
    </row>
    <row r="96" spans="4:6">
      <c r="D96">
        <v>450</v>
      </c>
      <c r="F96">
        <f t="shared" si="1"/>
        <v>1.0625389257565026</v>
      </c>
    </row>
    <row r="97" spans="4:6">
      <c r="D97">
        <v>455</v>
      </c>
      <c r="F97">
        <f t="shared" si="1"/>
        <v>1.0386465648691026</v>
      </c>
    </row>
    <row r="98" spans="4:6">
      <c r="D98">
        <v>460</v>
      </c>
      <c r="F98">
        <f t="shared" si="1"/>
        <v>1.0147542039817017</v>
      </c>
    </row>
    <row r="99" spans="4:6">
      <c r="D99">
        <v>465</v>
      </c>
      <c r="F99">
        <f t="shared" si="1"/>
        <v>0.99086184309430259</v>
      </c>
    </row>
    <row r="100" spans="4:6">
      <c r="D100">
        <v>470</v>
      </c>
      <c r="F100">
        <f t="shared" si="1"/>
        <v>0.9669694822069026</v>
      </c>
    </row>
    <row r="101" spans="4:6">
      <c r="D101">
        <v>475</v>
      </c>
      <c r="F101">
        <f t="shared" si="1"/>
        <v>0.94307712131950261</v>
      </c>
    </row>
    <row r="102" spans="4:6">
      <c r="D102">
        <v>480</v>
      </c>
      <c r="F102">
        <f t="shared" si="1"/>
        <v>0.91918476043210262</v>
      </c>
    </row>
    <row r="103" spans="4:6">
      <c r="D103">
        <v>485</v>
      </c>
      <c r="F103">
        <f t="shared" si="1"/>
        <v>0.89529239954470174</v>
      </c>
    </row>
    <row r="104" spans="4:6">
      <c r="D104">
        <v>490</v>
      </c>
      <c r="F104">
        <f t="shared" si="1"/>
        <v>0.87140003865730264</v>
      </c>
    </row>
    <row r="105" spans="4:6">
      <c r="D105">
        <v>495</v>
      </c>
      <c r="F105">
        <f t="shared" si="1"/>
        <v>0.84750767776990266</v>
      </c>
    </row>
    <row r="106" spans="4:6">
      <c r="D106">
        <v>500</v>
      </c>
      <c r="F106">
        <f>$B$4*(1+D106/$B$6)*$B$9/($B$7+$B$9)-D106/$B$6*$B$3</f>
        <v>0.82361531688250356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OPV Subtrahierer</vt:lpstr>
      <vt:lpstr>OPV Subtrahierer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</dc:creator>
  <cp:lastModifiedBy>joi</cp:lastModifiedBy>
  <cp:lastPrinted>2012-10-23T15:25:08Z</cp:lastPrinted>
  <dcterms:created xsi:type="dcterms:W3CDTF">2012-10-13T15:17:43Z</dcterms:created>
  <dcterms:modified xsi:type="dcterms:W3CDTF">2012-10-23T15:31:43Z</dcterms:modified>
</cp:coreProperties>
</file>