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4310"/>
  </bookViews>
  <sheets>
    <sheet name="Widerstände" sheetId="1" r:id="rId1"/>
    <sheet name="Kondensatoren" sheetId="2" r:id="rId2"/>
  </sheets>
  <calcPr calcId="124519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3"/>
  <c r="D4"/>
  <c r="F4" s="1"/>
  <c r="D5"/>
  <c r="F5" s="1"/>
  <c r="D6"/>
  <c r="F6" s="1"/>
  <c r="D7"/>
  <c r="F7" s="1"/>
  <c r="D8"/>
  <c r="F8" s="1"/>
  <c r="D9"/>
  <c r="F9" s="1"/>
  <c r="D10"/>
  <c r="F10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F26" s="1"/>
  <c r="D27"/>
  <c r="F27" s="1"/>
  <c r="D28"/>
  <c r="F28" s="1"/>
  <c r="D29"/>
  <c r="F29" s="1"/>
  <c r="D30"/>
  <c r="F30" s="1"/>
  <c r="D31"/>
  <c r="F31" s="1"/>
  <c r="D32"/>
  <c r="F32" s="1"/>
  <c r="D33"/>
  <c r="F33" s="1"/>
  <c r="D34"/>
  <c r="F34" s="1"/>
  <c r="D35"/>
  <c r="F35" s="1"/>
  <c r="D36"/>
  <c r="F36" s="1"/>
  <c r="D37"/>
  <c r="F37" s="1"/>
  <c r="D38"/>
  <c r="F38" s="1"/>
  <c r="D39"/>
  <c r="F39" s="1"/>
  <c r="D3"/>
  <c r="F3" s="1"/>
</calcChain>
</file>

<file path=xl/sharedStrings.xml><?xml version="1.0" encoding="utf-8"?>
<sst xmlns="http://schemas.openxmlformats.org/spreadsheetml/2006/main" count="25" uniqueCount="10">
  <si>
    <t>Anzahl</t>
  </si>
  <si>
    <t>Nr</t>
  </si>
  <si>
    <t>Wert</t>
  </si>
  <si>
    <t>Wert in Ohm Soll</t>
  </si>
  <si>
    <t>Wert in Ohm Ist</t>
  </si>
  <si>
    <t>Werte</t>
  </si>
  <si>
    <t>Widerstand 0.1%</t>
  </si>
  <si>
    <t>Widerstand 1.0%</t>
  </si>
  <si>
    <t>Differenz</t>
  </si>
  <si>
    <t>Toleranz bei 1% in Ohm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</si>
</sst>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0" xfId="0" applyFill="1"/>
    <xf numFmtId="0" fontId="1" fillId="7" borderId="8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4" borderId="10" xfId="0" applyFill="1" applyBorder="1" applyAlignment="1">
      <alignment horizontal="center"/>
    </xf>
    <xf numFmtId="0" fontId="3" fillId="9" borderId="6" xfId="0" applyFont="1" applyFill="1" applyBorder="1"/>
    <xf numFmtId="0" fontId="3" fillId="9" borderId="5" xfId="0" applyFont="1" applyFill="1" applyBorder="1"/>
    <xf numFmtId="0" fontId="3" fillId="9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2"/>
  <sheetViews>
    <sheetView tabSelected="1" workbookViewId="0">
      <selection activeCell="N41" sqref="N41"/>
    </sheetView>
  </sheetViews>
  <sheetFormatPr baseColWidth="10" defaultRowHeight="15"/>
  <cols>
    <col min="1" max="1" width="3.42578125" customWidth="1"/>
    <col min="2" max="2" width="7" customWidth="1"/>
    <col min="3" max="3" width="16.140625" customWidth="1"/>
    <col min="4" max="4" width="15.140625" customWidth="1"/>
    <col min="5" max="5" width="21.140625" customWidth="1"/>
    <col min="6" max="6" width="9.85546875" customWidth="1"/>
    <col min="7" max="7" width="7.85546875" customWidth="1"/>
    <col min="14" max="14" width="8.5703125" customWidth="1"/>
    <col min="16" max="16" width="7.85546875" customWidth="1"/>
    <col min="23" max="23" width="8.5703125" customWidth="1"/>
    <col min="25" max="25" width="7" customWidth="1"/>
  </cols>
  <sheetData>
    <row r="1" spans="1:24" ht="15.75">
      <c r="A1" s="18" t="s">
        <v>5</v>
      </c>
      <c r="B1" s="18"/>
      <c r="C1" s="18"/>
      <c r="D1" s="18"/>
      <c r="E1" s="18"/>
      <c r="F1" s="19"/>
      <c r="G1" s="29"/>
      <c r="H1" s="16" t="s">
        <v>6</v>
      </c>
      <c r="I1" s="16"/>
      <c r="J1" s="16"/>
      <c r="K1" s="16"/>
      <c r="L1" s="16"/>
      <c r="M1" s="16"/>
      <c r="N1" s="16"/>
      <c r="O1" s="16"/>
      <c r="P1" s="32"/>
      <c r="Q1" s="16" t="s">
        <v>7</v>
      </c>
      <c r="R1" s="16"/>
      <c r="S1" s="16"/>
      <c r="T1" s="16"/>
      <c r="U1" s="16"/>
      <c r="V1" s="16"/>
      <c r="W1" s="16"/>
      <c r="X1" s="17"/>
    </row>
    <row r="2" spans="1:24" ht="15.75">
      <c r="A2" s="14" t="s">
        <v>1</v>
      </c>
      <c r="B2" s="15" t="s">
        <v>0</v>
      </c>
      <c r="C2" s="15" t="s">
        <v>3</v>
      </c>
      <c r="D2" s="15" t="s">
        <v>4</v>
      </c>
      <c r="E2" s="15" t="s">
        <v>9</v>
      </c>
      <c r="F2" s="15" t="s">
        <v>8</v>
      </c>
      <c r="G2" s="30"/>
      <c r="H2" s="1" t="s">
        <v>0</v>
      </c>
      <c r="I2" s="1" t="s">
        <v>2</v>
      </c>
      <c r="J2" s="2" t="s">
        <v>0</v>
      </c>
      <c r="K2" s="2" t="s">
        <v>2</v>
      </c>
      <c r="L2" s="1" t="s">
        <v>0</v>
      </c>
      <c r="M2" s="1" t="s">
        <v>2</v>
      </c>
      <c r="N2" s="2" t="s">
        <v>0</v>
      </c>
      <c r="O2" s="2" t="s">
        <v>2</v>
      </c>
      <c r="P2" s="32"/>
      <c r="Q2" s="1" t="s">
        <v>0</v>
      </c>
      <c r="R2" s="1" t="s">
        <v>2</v>
      </c>
      <c r="S2" s="2" t="s">
        <v>0</v>
      </c>
      <c r="T2" s="2" t="s">
        <v>2</v>
      </c>
      <c r="U2" s="1" t="s">
        <v>0</v>
      </c>
      <c r="V2" s="1" t="s">
        <v>2</v>
      </c>
      <c r="W2" s="2" t="s">
        <v>0</v>
      </c>
      <c r="X2" s="9" t="s">
        <v>2</v>
      </c>
    </row>
    <row r="3" spans="1:24" ht="15.75">
      <c r="A3" s="3">
        <v>1</v>
      </c>
      <c r="B3" s="21">
        <v>2</v>
      </c>
      <c r="C3" s="10">
        <v>34</v>
      </c>
      <c r="D3" s="3">
        <f>(H3*I3)+(J3*K3)+(L3*M3)+(N3*O3)+(Q3*R3)+(S3*T3)+(U3*V3)+(W3*X3)</f>
        <v>33</v>
      </c>
      <c r="E3" s="20">
        <f>C3/100</f>
        <v>0.34</v>
      </c>
      <c r="F3" s="20">
        <f>C3-D3</f>
        <v>1</v>
      </c>
      <c r="G3" s="31" t="str">
        <f>IF(SUM(H3,J3,L3,N3,Q3,S3,U3,W3) &gt; 3, SUM(H3,J3,L3,N3,Q3,S3,U3,W3) &amp; " :(",IF(ABS(F3)&gt;1,IF(ABS(F3)&lt;E3,"","!!!"),""))</f>
        <v/>
      </c>
      <c r="H3" s="3">
        <v>3</v>
      </c>
      <c r="I3" s="3">
        <v>11</v>
      </c>
      <c r="J3" s="3"/>
      <c r="K3" s="3"/>
      <c r="L3" s="3"/>
      <c r="M3" s="3"/>
      <c r="N3" s="3"/>
      <c r="O3" s="3"/>
      <c r="P3" s="32" t="str">
        <f>IF(SUM(H3,J3,L3,N3,Q3,S3,U3,W3) &gt; 3, SUM(H3,J3,L3,N3,Q3,S3,U3,W3) &amp; " :(",IF(ABS(F3)&gt;1,IF(ABS(F3)&lt;E3,"","!!!"),""))</f>
        <v/>
      </c>
      <c r="Q3" s="3"/>
      <c r="R3" s="3"/>
      <c r="S3" s="3"/>
      <c r="T3" s="3"/>
      <c r="U3" s="3"/>
      <c r="V3" s="3"/>
      <c r="W3" s="3"/>
      <c r="X3" s="6"/>
    </row>
    <row r="4" spans="1:24" ht="15.75">
      <c r="A4" s="3">
        <v>2</v>
      </c>
      <c r="B4" s="20">
        <v>2</v>
      </c>
      <c r="C4" s="11">
        <v>249</v>
      </c>
      <c r="D4" s="3">
        <f t="shared" ref="D4:D39" si="0">(H4*I4)+(J4*K4)+(L4*M4)+(N4*O4)+(Q4*R4)+(S4*T4)+(U4*V4)+(W4*X4)</f>
        <v>250</v>
      </c>
      <c r="E4" s="20">
        <f t="shared" ref="E4:E39" si="1">C4/100</f>
        <v>2.4900000000000002</v>
      </c>
      <c r="F4" s="20">
        <f t="shared" ref="F4:F39" si="2">C4-D4</f>
        <v>-1</v>
      </c>
      <c r="G4" s="31" t="str">
        <f t="shared" ref="G4:G40" si="3">IF(SUM(H4,J4,L4,N4,Q4,S4,U4,W4) &gt; 3, SUM(H4,J4,L4,N4,Q4,S4,U4,W4) &amp; " :(",IF(ABS(F4)&gt;1,IF(ABS(F4)&lt;E4,"","!!!"),""))</f>
        <v/>
      </c>
      <c r="H4" s="3">
        <v>1</v>
      </c>
      <c r="I4" s="3">
        <v>240</v>
      </c>
      <c r="J4" s="3">
        <v>1</v>
      </c>
      <c r="K4" s="5">
        <v>10</v>
      </c>
      <c r="L4" s="3"/>
      <c r="M4" s="3"/>
      <c r="N4" s="3"/>
      <c r="O4" s="3"/>
      <c r="P4" s="32" t="str">
        <f t="shared" ref="P4:P40" si="4">IF(SUM(H4,J4,L4,N4,Q4,S4,U4,W4) &gt; 3, SUM(H4,J4,L4,N4,Q4,S4,U4,W4) &amp; " :(",IF(ABS(F4)&gt;1,IF(ABS(F4)&lt;E4,"","!!!"),""))</f>
        <v/>
      </c>
      <c r="Q4" s="3"/>
      <c r="R4" s="3"/>
      <c r="S4" s="3"/>
      <c r="T4" s="3"/>
      <c r="U4" s="3"/>
      <c r="V4" s="3"/>
      <c r="W4" s="3"/>
      <c r="X4" s="6"/>
    </row>
    <row r="5" spans="1:24" ht="15.75">
      <c r="A5" s="3">
        <v>3</v>
      </c>
      <c r="B5" s="21">
        <v>2</v>
      </c>
      <c r="C5" s="11">
        <v>294</v>
      </c>
      <c r="D5" s="3">
        <f t="shared" si="0"/>
        <v>294</v>
      </c>
      <c r="E5" s="20">
        <f t="shared" si="1"/>
        <v>2.94</v>
      </c>
      <c r="F5" s="20">
        <f t="shared" si="2"/>
        <v>0</v>
      </c>
      <c r="G5" s="31" t="str">
        <f t="shared" si="3"/>
        <v/>
      </c>
      <c r="H5" s="3"/>
      <c r="I5" s="3"/>
      <c r="J5" s="3"/>
      <c r="K5" s="3"/>
      <c r="L5" s="3"/>
      <c r="M5" s="3"/>
      <c r="N5" s="3"/>
      <c r="O5" s="3"/>
      <c r="P5" s="32" t="str">
        <f t="shared" si="4"/>
        <v/>
      </c>
      <c r="Q5" s="3">
        <v>1</v>
      </c>
      <c r="R5" s="3">
        <v>294</v>
      </c>
      <c r="S5" s="3"/>
      <c r="T5" s="3"/>
      <c r="U5" s="3"/>
      <c r="V5" s="3"/>
      <c r="W5" s="3"/>
      <c r="X5" s="6"/>
    </row>
    <row r="6" spans="1:24" ht="15.75">
      <c r="A6" s="3">
        <v>4</v>
      </c>
      <c r="B6" s="21">
        <v>2</v>
      </c>
      <c r="C6" s="11">
        <v>384</v>
      </c>
      <c r="D6" s="3">
        <f t="shared" si="0"/>
        <v>386</v>
      </c>
      <c r="E6" s="20">
        <f t="shared" si="1"/>
        <v>3.84</v>
      </c>
      <c r="F6" s="20">
        <f t="shared" si="2"/>
        <v>-2</v>
      </c>
      <c r="G6" s="31" t="str">
        <f t="shared" si="3"/>
        <v/>
      </c>
      <c r="H6" s="3">
        <v>1</v>
      </c>
      <c r="I6" s="3">
        <v>330</v>
      </c>
      <c r="J6" s="3">
        <v>1</v>
      </c>
      <c r="K6" s="5">
        <v>56</v>
      </c>
      <c r="L6" s="3"/>
      <c r="M6" s="3"/>
      <c r="N6" s="3"/>
      <c r="O6" s="3"/>
      <c r="P6" s="32" t="str">
        <f t="shared" si="4"/>
        <v/>
      </c>
      <c r="Q6" s="3"/>
      <c r="R6" s="3"/>
      <c r="S6" s="3"/>
      <c r="T6" s="3"/>
      <c r="U6" s="3"/>
      <c r="V6" s="3"/>
      <c r="W6" s="3"/>
      <c r="X6" s="6"/>
    </row>
    <row r="7" spans="1:24" ht="15.75">
      <c r="A7" s="3">
        <v>5</v>
      </c>
      <c r="B7" s="22">
        <v>2</v>
      </c>
      <c r="C7" s="11">
        <v>475</v>
      </c>
      <c r="D7" s="3">
        <f t="shared" si="0"/>
        <v>474.7</v>
      </c>
      <c r="E7" s="20">
        <f t="shared" si="1"/>
        <v>4.75</v>
      </c>
      <c r="F7" s="20">
        <f t="shared" si="2"/>
        <v>0.30000000000001137</v>
      </c>
      <c r="G7" s="31" t="str">
        <f t="shared" si="3"/>
        <v/>
      </c>
      <c r="H7" s="3">
        <v>1</v>
      </c>
      <c r="I7" s="3">
        <v>470</v>
      </c>
      <c r="J7" s="3"/>
      <c r="K7" s="3"/>
      <c r="L7" s="3"/>
      <c r="M7" s="3"/>
      <c r="N7" s="3"/>
      <c r="O7" s="3"/>
      <c r="P7" s="32" t="str">
        <f t="shared" si="4"/>
        <v/>
      </c>
      <c r="Q7" s="3">
        <v>1</v>
      </c>
      <c r="R7" s="3">
        <v>4.7</v>
      </c>
      <c r="S7" s="3"/>
      <c r="T7" s="3"/>
      <c r="U7" s="3"/>
      <c r="V7" s="3"/>
      <c r="W7" s="3"/>
      <c r="X7" s="6"/>
    </row>
    <row r="8" spans="1:24" ht="15.75">
      <c r="A8" s="3">
        <v>6</v>
      </c>
      <c r="B8" s="22">
        <v>2</v>
      </c>
      <c r="C8" s="11">
        <v>549</v>
      </c>
      <c r="D8" s="3">
        <f t="shared" si="0"/>
        <v>549.1</v>
      </c>
      <c r="E8" s="20">
        <f t="shared" si="1"/>
        <v>5.49</v>
      </c>
      <c r="F8" s="20">
        <f t="shared" si="2"/>
        <v>-0.10000000000002274</v>
      </c>
      <c r="G8" s="31" t="str">
        <f t="shared" si="3"/>
        <v/>
      </c>
      <c r="H8" s="5">
        <v>1</v>
      </c>
      <c r="I8" s="5">
        <v>300</v>
      </c>
      <c r="J8" s="3">
        <v>1</v>
      </c>
      <c r="K8" s="5">
        <v>240</v>
      </c>
      <c r="L8" s="3"/>
      <c r="M8" s="3"/>
      <c r="N8" s="3"/>
      <c r="O8" s="3"/>
      <c r="P8" s="32" t="str">
        <f t="shared" si="4"/>
        <v/>
      </c>
      <c r="Q8" s="3">
        <v>1</v>
      </c>
      <c r="R8" s="3">
        <v>9.1</v>
      </c>
      <c r="S8" s="3"/>
      <c r="T8" s="3"/>
      <c r="U8" s="3"/>
      <c r="V8" s="3"/>
      <c r="W8" s="3"/>
      <c r="X8" s="6"/>
    </row>
    <row r="9" spans="1:24" ht="15.75">
      <c r="A9" s="3">
        <v>7</v>
      </c>
      <c r="B9" s="22">
        <v>2</v>
      </c>
      <c r="C9" s="11">
        <v>787</v>
      </c>
      <c r="D9" s="3">
        <f t="shared" si="0"/>
        <v>786.2</v>
      </c>
      <c r="E9" s="20">
        <f t="shared" si="1"/>
        <v>7.87</v>
      </c>
      <c r="F9" s="20">
        <f t="shared" si="2"/>
        <v>0.79999999999995453</v>
      </c>
      <c r="G9" s="31" t="str">
        <f t="shared" si="3"/>
        <v>4 :(</v>
      </c>
      <c r="H9" s="5">
        <v>2</v>
      </c>
      <c r="I9" s="5">
        <v>300</v>
      </c>
      <c r="J9" s="5">
        <v>1</v>
      </c>
      <c r="K9" s="5">
        <v>180</v>
      </c>
      <c r="L9" s="3"/>
      <c r="M9" s="3"/>
      <c r="N9" s="3"/>
      <c r="O9" s="3"/>
      <c r="P9" s="32" t="str">
        <f t="shared" si="4"/>
        <v>4 :(</v>
      </c>
      <c r="Q9" s="3">
        <v>1</v>
      </c>
      <c r="R9" s="3">
        <v>6.2</v>
      </c>
      <c r="S9" s="3"/>
      <c r="T9" s="3"/>
      <c r="U9" s="3"/>
      <c r="V9" s="3"/>
      <c r="W9" s="3"/>
      <c r="X9" s="6"/>
    </row>
    <row r="10" spans="1:24" ht="15.75">
      <c r="A10" s="3">
        <v>8</v>
      </c>
      <c r="B10" s="22">
        <v>2</v>
      </c>
      <c r="C10" s="11">
        <v>806</v>
      </c>
      <c r="D10" s="3">
        <f t="shared" si="0"/>
        <v>806.2</v>
      </c>
      <c r="E10" s="20">
        <f t="shared" si="1"/>
        <v>8.06</v>
      </c>
      <c r="F10" s="20">
        <f t="shared" si="2"/>
        <v>-0.20000000000004547</v>
      </c>
      <c r="G10" s="31" t="str">
        <f t="shared" si="3"/>
        <v/>
      </c>
      <c r="H10" s="5">
        <v>1</v>
      </c>
      <c r="I10" s="5">
        <v>620</v>
      </c>
      <c r="J10" s="5">
        <v>1</v>
      </c>
      <c r="K10" s="5">
        <v>180</v>
      </c>
      <c r="L10" s="3"/>
      <c r="M10" s="3"/>
      <c r="N10" s="3"/>
      <c r="O10" s="3"/>
      <c r="P10" s="32" t="str">
        <f t="shared" si="4"/>
        <v/>
      </c>
      <c r="Q10" s="3">
        <v>1</v>
      </c>
      <c r="R10" s="3">
        <v>6.2</v>
      </c>
      <c r="S10" s="3"/>
      <c r="T10" s="3"/>
      <c r="U10" s="3"/>
      <c r="V10" s="3"/>
      <c r="W10" s="3"/>
      <c r="X10" s="6"/>
    </row>
    <row r="11" spans="1:24" ht="15.75">
      <c r="A11" s="3">
        <v>9</v>
      </c>
      <c r="B11" s="22">
        <v>2</v>
      </c>
      <c r="C11" s="11">
        <v>825</v>
      </c>
      <c r="D11" s="3">
        <f t="shared" si="0"/>
        <v>824.7</v>
      </c>
      <c r="E11" s="20">
        <f t="shared" si="1"/>
        <v>8.25</v>
      </c>
      <c r="F11" s="20">
        <f t="shared" si="2"/>
        <v>0.29999999999995453</v>
      </c>
      <c r="G11" s="31" t="str">
        <f t="shared" si="3"/>
        <v/>
      </c>
      <c r="H11" s="5">
        <v>1</v>
      </c>
      <c r="I11" s="5">
        <v>820</v>
      </c>
      <c r="J11" s="3"/>
      <c r="K11" s="3"/>
      <c r="L11" s="3"/>
      <c r="M11" s="3"/>
      <c r="N11" s="3"/>
      <c r="O11" s="3"/>
      <c r="P11" s="32" t="str">
        <f t="shared" si="4"/>
        <v/>
      </c>
      <c r="Q11" s="5">
        <v>1</v>
      </c>
      <c r="R11" s="5">
        <v>4.7</v>
      </c>
      <c r="S11" s="3"/>
      <c r="T11" s="3"/>
      <c r="U11" s="3"/>
      <c r="V11" s="3"/>
      <c r="W11" s="3"/>
      <c r="X11" s="6"/>
    </row>
    <row r="12" spans="1:24" ht="15.75">
      <c r="A12" s="3">
        <v>10</v>
      </c>
      <c r="B12" s="22">
        <v>2</v>
      </c>
      <c r="C12" s="11">
        <v>931</v>
      </c>
      <c r="D12" s="3">
        <f t="shared" si="0"/>
        <v>931</v>
      </c>
      <c r="E12" s="20">
        <f t="shared" si="1"/>
        <v>9.31</v>
      </c>
      <c r="F12" s="20">
        <f t="shared" si="2"/>
        <v>0</v>
      </c>
      <c r="G12" s="31" t="str">
        <f t="shared" si="3"/>
        <v/>
      </c>
      <c r="H12" s="5">
        <v>1</v>
      </c>
      <c r="I12" s="5">
        <v>820</v>
      </c>
      <c r="J12" s="3">
        <v>1</v>
      </c>
      <c r="K12" s="5">
        <v>100</v>
      </c>
      <c r="L12" s="5">
        <v>1</v>
      </c>
      <c r="M12" s="5">
        <v>11</v>
      </c>
      <c r="N12" s="3"/>
      <c r="O12" s="3"/>
      <c r="P12" s="32" t="str">
        <f t="shared" si="4"/>
        <v/>
      </c>
      <c r="Q12" s="3"/>
      <c r="R12" s="3"/>
      <c r="S12" s="3"/>
      <c r="T12" s="3"/>
      <c r="U12" s="3"/>
      <c r="V12" s="3"/>
      <c r="W12" s="3"/>
      <c r="X12" s="6"/>
    </row>
    <row r="13" spans="1:24" ht="15.75">
      <c r="A13" s="3">
        <v>11</v>
      </c>
      <c r="B13" s="22">
        <v>2</v>
      </c>
      <c r="C13" s="11">
        <v>976</v>
      </c>
      <c r="D13" s="3">
        <f t="shared" si="0"/>
        <v>977</v>
      </c>
      <c r="E13" s="20">
        <f t="shared" si="1"/>
        <v>9.76</v>
      </c>
      <c r="F13" s="20">
        <f t="shared" si="2"/>
        <v>-1</v>
      </c>
      <c r="G13" s="31" t="str">
        <f t="shared" si="3"/>
        <v>4 :(</v>
      </c>
      <c r="H13" s="5">
        <v>1</v>
      </c>
      <c r="I13" s="5">
        <v>820</v>
      </c>
      <c r="J13" s="3">
        <v>1</v>
      </c>
      <c r="K13" s="5">
        <v>120</v>
      </c>
      <c r="L13" s="5">
        <v>1</v>
      </c>
      <c r="M13" s="5">
        <v>27</v>
      </c>
      <c r="N13" s="5">
        <v>1</v>
      </c>
      <c r="O13" s="5">
        <v>10</v>
      </c>
      <c r="P13" s="32" t="str">
        <f t="shared" si="4"/>
        <v>4 :(</v>
      </c>
      <c r="Q13" s="3"/>
      <c r="R13" s="3"/>
      <c r="S13" s="3"/>
      <c r="T13" s="3"/>
      <c r="U13" s="3"/>
      <c r="V13" s="3"/>
      <c r="W13" s="3"/>
      <c r="X13" s="6"/>
    </row>
    <row r="14" spans="1:24" ht="15.75">
      <c r="A14" s="4">
        <v>12</v>
      </c>
      <c r="B14" s="23">
        <v>2</v>
      </c>
      <c r="C14" s="28">
        <v>953</v>
      </c>
      <c r="D14" s="27">
        <f t="shared" si="0"/>
        <v>952</v>
      </c>
      <c r="E14" s="24">
        <f t="shared" si="1"/>
        <v>9.5299999999999994</v>
      </c>
      <c r="F14" s="26">
        <f t="shared" si="2"/>
        <v>1</v>
      </c>
      <c r="G14" s="31" t="str">
        <f t="shared" si="3"/>
        <v>4 :(</v>
      </c>
      <c r="H14" s="4">
        <v>1</v>
      </c>
      <c r="I14" s="4">
        <v>820</v>
      </c>
      <c r="J14" s="4">
        <v>1</v>
      </c>
      <c r="K14" s="4">
        <v>120</v>
      </c>
      <c r="L14" s="4">
        <v>1</v>
      </c>
      <c r="M14" s="4">
        <v>11</v>
      </c>
      <c r="N14" s="4">
        <v>1</v>
      </c>
      <c r="O14" s="4">
        <v>1</v>
      </c>
      <c r="P14" s="32" t="str">
        <f t="shared" si="4"/>
        <v>4 :(</v>
      </c>
      <c r="Q14" s="4"/>
      <c r="R14" s="4"/>
      <c r="S14" s="4"/>
      <c r="T14" s="4"/>
      <c r="U14" s="4"/>
      <c r="V14" s="4"/>
      <c r="W14" s="4"/>
      <c r="X14" s="7"/>
    </row>
    <row r="15" spans="1:24" ht="15.75">
      <c r="A15" s="3">
        <v>13</v>
      </c>
      <c r="B15" s="22">
        <v>2</v>
      </c>
      <c r="C15" s="12">
        <v>1070</v>
      </c>
      <c r="D15" s="3">
        <f t="shared" si="0"/>
        <v>1068</v>
      </c>
      <c r="E15" s="20">
        <f t="shared" si="1"/>
        <v>10.7</v>
      </c>
      <c r="F15" s="20">
        <f t="shared" si="2"/>
        <v>2</v>
      </c>
      <c r="G15" s="31" t="str">
        <f t="shared" si="3"/>
        <v/>
      </c>
      <c r="H15" s="3">
        <v>1</v>
      </c>
      <c r="I15" s="3">
        <v>1000</v>
      </c>
      <c r="J15" s="3">
        <v>1</v>
      </c>
      <c r="K15" s="5">
        <v>68</v>
      </c>
      <c r="L15" s="3"/>
      <c r="M15" s="3"/>
      <c r="N15" s="3"/>
      <c r="O15" s="3"/>
      <c r="P15" s="32" t="str">
        <f t="shared" si="4"/>
        <v/>
      </c>
      <c r="Q15" s="3"/>
      <c r="R15" s="3"/>
      <c r="S15" s="3"/>
      <c r="T15" s="3"/>
      <c r="U15" s="3"/>
      <c r="V15" s="3"/>
      <c r="W15" s="3"/>
      <c r="X15" s="6"/>
    </row>
    <row r="16" spans="1:24" ht="15.75">
      <c r="A16" s="3">
        <v>14</v>
      </c>
      <c r="B16" s="22">
        <v>2</v>
      </c>
      <c r="C16" s="12">
        <v>1870</v>
      </c>
      <c r="D16" s="3">
        <f t="shared" si="0"/>
        <v>1868</v>
      </c>
      <c r="E16" s="20">
        <f t="shared" si="1"/>
        <v>18.7</v>
      </c>
      <c r="F16" s="20">
        <f t="shared" si="2"/>
        <v>2</v>
      </c>
      <c r="G16" s="31" t="str">
        <f t="shared" si="3"/>
        <v/>
      </c>
      <c r="H16" s="3">
        <v>1</v>
      </c>
      <c r="I16" s="3">
        <v>1800</v>
      </c>
      <c r="J16" s="3">
        <v>1</v>
      </c>
      <c r="K16" s="5">
        <v>68</v>
      </c>
      <c r="L16" s="3"/>
      <c r="M16" s="3"/>
      <c r="N16" s="3"/>
      <c r="O16" s="3"/>
      <c r="P16" s="32" t="str">
        <f t="shared" si="4"/>
        <v/>
      </c>
      <c r="Q16" s="3"/>
      <c r="R16" s="3"/>
      <c r="S16" s="3"/>
      <c r="T16" s="3"/>
      <c r="U16" s="3"/>
      <c r="V16" s="3"/>
      <c r="W16" s="3"/>
      <c r="X16" s="6"/>
    </row>
    <row r="17" spans="1:24" ht="15.75">
      <c r="A17" s="3">
        <v>15</v>
      </c>
      <c r="B17" s="22">
        <v>2</v>
      </c>
      <c r="C17" s="12">
        <v>1960</v>
      </c>
      <c r="D17" s="3">
        <f t="shared" si="0"/>
        <v>1959</v>
      </c>
      <c r="E17" s="20">
        <f t="shared" si="1"/>
        <v>19.600000000000001</v>
      </c>
      <c r="F17" s="20">
        <f t="shared" si="2"/>
        <v>1</v>
      </c>
      <c r="G17" s="31" t="str">
        <f t="shared" si="3"/>
        <v>4 :(</v>
      </c>
      <c r="H17" s="3">
        <v>1</v>
      </c>
      <c r="I17" s="3">
        <v>1000</v>
      </c>
      <c r="J17" s="3">
        <v>1</v>
      </c>
      <c r="K17" s="5">
        <v>820</v>
      </c>
      <c r="L17" s="5">
        <v>1</v>
      </c>
      <c r="M17" s="5">
        <v>100</v>
      </c>
      <c r="N17" s="5">
        <v>1</v>
      </c>
      <c r="O17" s="5">
        <v>39</v>
      </c>
      <c r="P17" s="32" t="str">
        <f t="shared" si="4"/>
        <v>4 :(</v>
      </c>
      <c r="Q17" s="3"/>
      <c r="R17" s="3"/>
      <c r="S17" s="3"/>
      <c r="T17" s="3"/>
      <c r="U17" s="3"/>
      <c r="V17" s="3"/>
      <c r="W17" s="3"/>
      <c r="X17" s="6"/>
    </row>
    <row r="18" spans="1:24" ht="15.75">
      <c r="A18" s="3">
        <v>16</v>
      </c>
      <c r="B18" s="22">
        <v>2</v>
      </c>
      <c r="C18" s="12">
        <v>2610</v>
      </c>
      <c r="D18" s="3">
        <f t="shared" si="0"/>
        <v>2610</v>
      </c>
      <c r="E18" s="20">
        <f t="shared" si="1"/>
        <v>26.1</v>
      </c>
      <c r="F18" s="20">
        <f t="shared" si="2"/>
        <v>0</v>
      </c>
      <c r="G18" s="31" t="str">
        <f t="shared" si="3"/>
        <v>4 :(</v>
      </c>
      <c r="H18" s="3">
        <v>1</v>
      </c>
      <c r="I18" s="3">
        <v>2200</v>
      </c>
      <c r="J18" s="3">
        <v>1</v>
      </c>
      <c r="K18" s="5">
        <v>300</v>
      </c>
      <c r="L18" s="5">
        <v>1</v>
      </c>
      <c r="M18" s="5">
        <v>100</v>
      </c>
      <c r="N18" s="5">
        <v>1</v>
      </c>
      <c r="O18" s="5">
        <v>10</v>
      </c>
      <c r="P18" s="32" t="str">
        <f t="shared" si="4"/>
        <v>4 :(</v>
      </c>
      <c r="Q18" s="5"/>
      <c r="R18" s="5"/>
      <c r="S18" s="3"/>
      <c r="T18" s="3"/>
      <c r="U18" s="3"/>
      <c r="V18" s="3"/>
      <c r="W18" s="3"/>
      <c r="X18" s="6"/>
    </row>
    <row r="19" spans="1:24" ht="15.75">
      <c r="A19" s="3">
        <v>17</v>
      </c>
      <c r="B19" s="22">
        <v>2</v>
      </c>
      <c r="C19" s="12">
        <v>3090</v>
      </c>
      <c r="D19" s="3">
        <f t="shared" si="0"/>
        <v>3086</v>
      </c>
      <c r="E19" s="20">
        <f t="shared" si="1"/>
        <v>30.9</v>
      </c>
      <c r="F19" s="20">
        <f t="shared" si="2"/>
        <v>4</v>
      </c>
      <c r="G19" s="31" t="str">
        <f t="shared" si="3"/>
        <v/>
      </c>
      <c r="H19" s="3">
        <v>1</v>
      </c>
      <c r="I19" s="3">
        <v>3000</v>
      </c>
      <c r="J19" s="3"/>
      <c r="K19" s="3"/>
      <c r="L19" s="3">
        <v>2</v>
      </c>
      <c r="M19" s="5">
        <v>43</v>
      </c>
      <c r="N19" s="3"/>
      <c r="O19" s="3"/>
      <c r="P19" s="32" t="str">
        <f t="shared" si="4"/>
        <v/>
      </c>
      <c r="Q19" s="3"/>
      <c r="R19" s="3"/>
      <c r="S19" s="3"/>
      <c r="T19" s="3"/>
      <c r="U19" s="3"/>
      <c r="V19" s="3"/>
      <c r="W19" s="3"/>
      <c r="X19" s="6"/>
    </row>
    <row r="20" spans="1:24" ht="15.75">
      <c r="A20" s="3">
        <v>18</v>
      </c>
      <c r="B20" s="22">
        <v>2</v>
      </c>
      <c r="C20" s="12">
        <v>3092</v>
      </c>
      <c r="D20" s="3">
        <f t="shared" si="0"/>
        <v>3094</v>
      </c>
      <c r="E20" s="20">
        <f t="shared" si="1"/>
        <v>30.92</v>
      </c>
      <c r="F20" s="20">
        <f t="shared" si="2"/>
        <v>-2</v>
      </c>
      <c r="G20" s="31" t="str">
        <f t="shared" si="3"/>
        <v/>
      </c>
      <c r="H20" s="3">
        <v>1</v>
      </c>
      <c r="I20" s="3">
        <v>3000</v>
      </c>
      <c r="J20" s="3"/>
      <c r="K20" s="3"/>
      <c r="L20" s="3">
        <v>2</v>
      </c>
      <c r="M20" s="5">
        <v>47</v>
      </c>
      <c r="N20" s="3"/>
      <c r="O20" s="3"/>
      <c r="P20" s="32" t="str">
        <f t="shared" si="4"/>
        <v/>
      </c>
      <c r="Q20" s="3"/>
      <c r="R20" s="3"/>
      <c r="S20" s="3"/>
      <c r="T20" s="3"/>
      <c r="U20" s="3"/>
      <c r="V20" s="3"/>
      <c r="W20" s="3"/>
      <c r="X20" s="6"/>
    </row>
    <row r="21" spans="1:24" ht="15.75">
      <c r="A21" s="3">
        <v>19</v>
      </c>
      <c r="B21" s="22">
        <v>2</v>
      </c>
      <c r="C21" s="12">
        <v>4220</v>
      </c>
      <c r="D21" s="3">
        <f t="shared" si="0"/>
        <v>4220</v>
      </c>
      <c r="E21" s="20">
        <f t="shared" si="1"/>
        <v>42.2</v>
      </c>
      <c r="F21" s="20">
        <f t="shared" si="2"/>
        <v>0</v>
      </c>
      <c r="G21" s="31" t="str">
        <f t="shared" si="3"/>
        <v/>
      </c>
      <c r="H21" s="5">
        <v>1</v>
      </c>
      <c r="I21" s="5">
        <v>2000</v>
      </c>
      <c r="J21" s="3">
        <v>1</v>
      </c>
      <c r="K21" s="5">
        <v>2200</v>
      </c>
      <c r="L21" s="5">
        <v>1</v>
      </c>
      <c r="M21" s="5">
        <v>20</v>
      </c>
      <c r="N21" s="3"/>
      <c r="O21" s="3"/>
      <c r="P21" s="32" t="str">
        <f t="shared" si="4"/>
        <v/>
      </c>
      <c r="Q21" s="3"/>
      <c r="R21" s="3"/>
      <c r="S21" s="3"/>
      <c r="T21" s="3"/>
      <c r="U21" s="3"/>
      <c r="V21" s="3"/>
      <c r="W21" s="3"/>
      <c r="X21" s="6"/>
    </row>
    <row r="22" spans="1:24" ht="15.75">
      <c r="A22" s="3">
        <v>20</v>
      </c>
      <c r="B22" s="22">
        <v>2</v>
      </c>
      <c r="C22" s="12">
        <v>4640</v>
      </c>
      <c r="D22" s="3">
        <f t="shared" si="0"/>
        <v>4640</v>
      </c>
      <c r="E22" s="20">
        <f t="shared" si="1"/>
        <v>46.4</v>
      </c>
      <c r="F22" s="20">
        <f t="shared" si="2"/>
        <v>0</v>
      </c>
      <c r="G22" s="31" t="str">
        <f t="shared" si="3"/>
        <v>5 :(</v>
      </c>
      <c r="H22" s="5">
        <v>1</v>
      </c>
      <c r="I22" s="5">
        <v>3600</v>
      </c>
      <c r="J22" s="3">
        <v>1</v>
      </c>
      <c r="K22" s="5">
        <v>620</v>
      </c>
      <c r="L22" s="5">
        <v>1</v>
      </c>
      <c r="M22" s="5">
        <v>220</v>
      </c>
      <c r="N22" s="5">
        <v>2</v>
      </c>
      <c r="O22" s="5">
        <v>100</v>
      </c>
      <c r="P22" s="32" t="str">
        <f t="shared" si="4"/>
        <v>5 :(</v>
      </c>
      <c r="Q22" s="3"/>
      <c r="R22" s="3"/>
      <c r="S22" s="3"/>
      <c r="T22" s="3"/>
      <c r="U22" s="3"/>
      <c r="V22" s="3"/>
      <c r="W22" s="3"/>
      <c r="X22" s="6"/>
    </row>
    <row r="23" spans="1:24" ht="15.75">
      <c r="A23" s="3">
        <v>21</v>
      </c>
      <c r="B23" s="21">
        <v>2</v>
      </c>
      <c r="C23" s="12">
        <v>5490</v>
      </c>
      <c r="D23" s="3">
        <f t="shared" si="0"/>
        <v>5490</v>
      </c>
      <c r="E23" s="20">
        <f t="shared" si="1"/>
        <v>54.9</v>
      </c>
      <c r="F23" s="20">
        <f t="shared" si="2"/>
        <v>0</v>
      </c>
      <c r="G23" s="31" t="str">
        <f t="shared" si="3"/>
        <v/>
      </c>
      <c r="H23" s="3">
        <v>1</v>
      </c>
      <c r="I23" s="3">
        <v>5100</v>
      </c>
      <c r="J23" s="3">
        <v>1</v>
      </c>
      <c r="K23" s="5">
        <v>390</v>
      </c>
      <c r="L23" s="3"/>
      <c r="M23" s="3"/>
      <c r="N23" s="3"/>
      <c r="O23" s="3"/>
      <c r="P23" s="32" t="str">
        <f t="shared" si="4"/>
        <v/>
      </c>
      <c r="Q23" s="3"/>
      <c r="R23" s="3"/>
      <c r="S23" s="3"/>
      <c r="T23" s="3"/>
      <c r="U23" s="3"/>
      <c r="V23" s="3"/>
      <c r="W23" s="3"/>
      <c r="X23" s="6"/>
    </row>
    <row r="24" spans="1:24" ht="15.75">
      <c r="A24" s="3">
        <v>22</v>
      </c>
      <c r="B24" s="21">
        <v>2</v>
      </c>
      <c r="C24" s="12">
        <v>5620</v>
      </c>
      <c r="D24" s="3">
        <f t="shared" si="0"/>
        <v>5620</v>
      </c>
      <c r="E24" s="20">
        <f t="shared" si="1"/>
        <v>56.2</v>
      </c>
      <c r="F24" s="20">
        <f t="shared" si="2"/>
        <v>0</v>
      </c>
      <c r="G24" s="31" t="str">
        <f t="shared" si="3"/>
        <v/>
      </c>
      <c r="H24" s="5">
        <v>1</v>
      </c>
      <c r="I24" s="5">
        <v>5600</v>
      </c>
      <c r="J24" s="3"/>
      <c r="K24" s="3"/>
      <c r="L24" s="3">
        <v>1</v>
      </c>
      <c r="M24" s="5">
        <v>20</v>
      </c>
      <c r="N24" s="3"/>
      <c r="O24" s="3"/>
      <c r="P24" s="32" t="str">
        <f t="shared" si="4"/>
        <v/>
      </c>
      <c r="Q24" s="3"/>
      <c r="R24" s="3"/>
      <c r="S24" s="3"/>
      <c r="T24" s="3"/>
      <c r="U24" s="3"/>
      <c r="V24" s="3"/>
      <c r="W24" s="3"/>
      <c r="X24" s="6"/>
    </row>
    <row r="25" spans="1:24" ht="15.75">
      <c r="A25" s="3">
        <v>23</v>
      </c>
      <c r="B25" s="21">
        <v>2</v>
      </c>
      <c r="C25" s="12">
        <v>7680</v>
      </c>
      <c r="D25" s="3">
        <f t="shared" si="0"/>
        <v>7680</v>
      </c>
      <c r="E25" s="20">
        <f t="shared" si="1"/>
        <v>76.8</v>
      </c>
      <c r="F25" s="20">
        <f t="shared" si="2"/>
        <v>0</v>
      </c>
      <c r="G25" s="31" t="str">
        <f t="shared" si="3"/>
        <v>4 :(</v>
      </c>
      <c r="H25" s="5">
        <v>2</v>
      </c>
      <c r="I25" s="5">
        <v>3600</v>
      </c>
      <c r="J25" s="3">
        <v>1</v>
      </c>
      <c r="K25" s="5">
        <v>470</v>
      </c>
      <c r="L25" s="5">
        <v>1</v>
      </c>
      <c r="M25" s="5">
        <v>10</v>
      </c>
      <c r="N25" s="3"/>
      <c r="O25" s="3"/>
      <c r="P25" s="32" t="str">
        <f t="shared" si="4"/>
        <v>4 :(</v>
      </c>
      <c r="Q25" s="3"/>
      <c r="R25" s="3"/>
      <c r="S25" s="3"/>
      <c r="T25" s="3"/>
      <c r="U25" s="3"/>
      <c r="V25" s="3"/>
      <c r="W25" s="3"/>
      <c r="X25" s="6"/>
    </row>
    <row r="26" spans="1:24" ht="15.75">
      <c r="A26" s="3">
        <v>24</v>
      </c>
      <c r="B26" s="21">
        <v>2</v>
      </c>
      <c r="C26" s="12">
        <v>7870</v>
      </c>
      <c r="D26" s="3">
        <f t="shared" si="0"/>
        <v>7871</v>
      </c>
      <c r="E26" s="20">
        <f t="shared" si="1"/>
        <v>78.7</v>
      </c>
      <c r="F26" s="20">
        <f t="shared" si="2"/>
        <v>-1</v>
      </c>
      <c r="G26" s="31" t="str">
        <f t="shared" si="3"/>
        <v>5 :(</v>
      </c>
      <c r="H26" s="5">
        <v>2</v>
      </c>
      <c r="I26" s="5">
        <v>3600</v>
      </c>
      <c r="J26" s="5">
        <v>2</v>
      </c>
      <c r="K26" s="5">
        <v>330</v>
      </c>
      <c r="L26" s="5">
        <v>1</v>
      </c>
      <c r="M26" s="5">
        <v>11</v>
      </c>
      <c r="N26" s="3"/>
      <c r="O26" s="3"/>
      <c r="P26" s="32" t="str">
        <f t="shared" si="4"/>
        <v>5 :(</v>
      </c>
      <c r="Q26" s="3"/>
      <c r="R26" s="3"/>
      <c r="S26" s="3"/>
      <c r="T26" s="3"/>
      <c r="U26" s="3"/>
      <c r="V26" s="3"/>
      <c r="W26" s="3"/>
      <c r="X26" s="6"/>
    </row>
    <row r="27" spans="1:24" ht="15.75">
      <c r="A27" s="3">
        <v>25</v>
      </c>
      <c r="B27" s="21">
        <v>2</v>
      </c>
      <c r="C27" s="12">
        <v>9090</v>
      </c>
      <c r="D27" s="3">
        <f t="shared" si="0"/>
        <v>9090</v>
      </c>
      <c r="E27" s="20">
        <f t="shared" si="1"/>
        <v>90.9</v>
      </c>
      <c r="F27" s="20">
        <f t="shared" si="2"/>
        <v>0</v>
      </c>
      <c r="G27" s="31" t="str">
        <f t="shared" si="3"/>
        <v>5 :(</v>
      </c>
      <c r="H27" s="5">
        <v>1</v>
      </c>
      <c r="I27" s="5">
        <v>8200</v>
      </c>
      <c r="J27" s="3">
        <v>2</v>
      </c>
      <c r="K27" s="5">
        <v>390</v>
      </c>
      <c r="L27" s="5">
        <v>1</v>
      </c>
      <c r="M27" s="5">
        <v>100</v>
      </c>
      <c r="N27" s="5">
        <v>1</v>
      </c>
      <c r="O27" s="5">
        <v>10</v>
      </c>
      <c r="P27" s="32" t="str">
        <f t="shared" si="4"/>
        <v>5 :(</v>
      </c>
      <c r="Q27" s="3"/>
      <c r="R27" s="3"/>
      <c r="S27" s="3"/>
      <c r="T27" s="3"/>
      <c r="U27" s="3"/>
      <c r="V27" s="3"/>
      <c r="W27" s="3"/>
      <c r="X27" s="6"/>
    </row>
    <row r="28" spans="1:24" ht="15.75">
      <c r="A28" s="3">
        <v>26</v>
      </c>
      <c r="B28" s="21">
        <v>2</v>
      </c>
      <c r="C28" s="12">
        <v>9530</v>
      </c>
      <c r="D28" s="3">
        <f t="shared" si="0"/>
        <v>9522</v>
      </c>
      <c r="E28" s="20">
        <f t="shared" si="1"/>
        <v>95.3</v>
      </c>
      <c r="F28" s="20">
        <f t="shared" si="2"/>
        <v>8</v>
      </c>
      <c r="G28" s="31" t="str">
        <f t="shared" si="3"/>
        <v>4 :(</v>
      </c>
      <c r="H28" s="5">
        <v>1</v>
      </c>
      <c r="I28" s="5">
        <v>8200</v>
      </c>
      <c r="J28" s="5">
        <v>2</v>
      </c>
      <c r="K28" s="5">
        <v>620</v>
      </c>
      <c r="L28" s="5">
        <v>1</v>
      </c>
      <c r="M28" s="5">
        <v>82</v>
      </c>
      <c r="N28" s="3"/>
      <c r="O28" s="3"/>
      <c r="P28" s="32" t="str">
        <f t="shared" si="4"/>
        <v>4 :(</v>
      </c>
      <c r="Q28" s="3"/>
      <c r="R28" s="3"/>
      <c r="S28" s="3"/>
      <c r="T28" s="3"/>
      <c r="U28" s="3"/>
      <c r="V28" s="3"/>
      <c r="W28" s="3"/>
      <c r="X28" s="6"/>
    </row>
    <row r="29" spans="1:24" ht="15.75">
      <c r="A29" s="4">
        <v>27</v>
      </c>
      <c r="B29" s="24">
        <v>4</v>
      </c>
      <c r="C29" s="25">
        <v>9760</v>
      </c>
      <c r="D29" s="27">
        <f t="shared" si="0"/>
        <v>9760</v>
      </c>
      <c r="E29" s="24">
        <f t="shared" si="1"/>
        <v>97.6</v>
      </c>
      <c r="F29" s="26">
        <f t="shared" si="2"/>
        <v>0</v>
      </c>
      <c r="G29" s="31" t="str">
        <f t="shared" si="3"/>
        <v>5 :(</v>
      </c>
      <c r="H29" s="4">
        <v>2</v>
      </c>
      <c r="I29" s="4">
        <v>3000</v>
      </c>
      <c r="J29" s="4">
        <v>1</v>
      </c>
      <c r="K29" s="4">
        <v>3600</v>
      </c>
      <c r="L29" s="4">
        <v>1</v>
      </c>
      <c r="M29" s="4">
        <v>150</v>
      </c>
      <c r="N29" s="4">
        <v>1</v>
      </c>
      <c r="O29" s="4">
        <v>10</v>
      </c>
      <c r="P29" s="32" t="str">
        <f t="shared" si="4"/>
        <v>5 :(</v>
      </c>
      <c r="Q29" s="4"/>
      <c r="R29" s="4"/>
      <c r="S29" s="4"/>
      <c r="T29" s="4"/>
      <c r="U29" s="4"/>
      <c r="V29" s="4"/>
      <c r="W29" s="4"/>
      <c r="X29" s="7"/>
    </row>
    <row r="30" spans="1:24" ht="15.75">
      <c r="A30" s="3">
        <v>28</v>
      </c>
      <c r="B30" s="22">
        <v>2</v>
      </c>
      <c r="C30" s="13">
        <v>10200</v>
      </c>
      <c r="D30" s="3">
        <f t="shared" si="0"/>
        <v>10200</v>
      </c>
      <c r="E30" s="20">
        <f t="shared" si="1"/>
        <v>102</v>
      </c>
      <c r="F30" s="20">
        <f t="shared" si="2"/>
        <v>0</v>
      </c>
      <c r="G30" s="31" t="str">
        <f t="shared" si="3"/>
        <v/>
      </c>
      <c r="H30" s="3">
        <v>1</v>
      </c>
      <c r="I30" s="3">
        <v>10000</v>
      </c>
      <c r="J30" s="5">
        <v>2</v>
      </c>
      <c r="K30" s="5">
        <v>100</v>
      </c>
      <c r="L30" s="3"/>
      <c r="M30" s="3"/>
      <c r="N30" s="3"/>
      <c r="O30" s="3"/>
      <c r="P30" s="32" t="str">
        <f t="shared" si="4"/>
        <v/>
      </c>
      <c r="Q30" s="3"/>
      <c r="R30" s="3"/>
      <c r="S30" s="3"/>
      <c r="T30" s="3"/>
      <c r="U30" s="3"/>
      <c r="V30" s="3"/>
      <c r="W30" s="3"/>
      <c r="X30" s="6"/>
    </row>
    <row r="31" spans="1:24" ht="15.75">
      <c r="A31" s="3">
        <v>29</v>
      </c>
      <c r="B31" s="21">
        <v>4</v>
      </c>
      <c r="C31" s="13">
        <v>10500</v>
      </c>
      <c r="D31" s="3">
        <f t="shared" si="0"/>
        <v>10490</v>
      </c>
      <c r="E31" s="20">
        <f t="shared" si="1"/>
        <v>105</v>
      </c>
      <c r="F31" s="20">
        <f t="shared" si="2"/>
        <v>10</v>
      </c>
      <c r="G31" s="31" t="str">
        <f t="shared" si="3"/>
        <v/>
      </c>
      <c r="H31" s="3">
        <v>1</v>
      </c>
      <c r="I31" s="3">
        <v>10000</v>
      </c>
      <c r="J31" s="5">
        <v>1</v>
      </c>
      <c r="K31" s="5">
        <v>220</v>
      </c>
      <c r="L31" s="5">
        <v>1</v>
      </c>
      <c r="M31" s="5">
        <v>270</v>
      </c>
      <c r="N31" s="3"/>
      <c r="O31" s="3"/>
      <c r="P31" s="32" t="str">
        <f t="shared" si="4"/>
        <v/>
      </c>
      <c r="Q31" s="3"/>
      <c r="R31" s="3"/>
      <c r="S31" s="3"/>
      <c r="T31" s="3"/>
      <c r="U31" s="3"/>
      <c r="V31" s="3"/>
      <c r="W31" s="3"/>
      <c r="X31" s="6"/>
    </row>
    <row r="32" spans="1:24" ht="15.75">
      <c r="A32" s="3">
        <v>30</v>
      </c>
      <c r="B32" s="22">
        <v>2</v>
      </c>
      <c r="C32" s="13">
        <v>11000</v>
      </c>
      <c r="D32" s="3">
        <f t="shared" si="0"/>
        <v>11000</v>
      </c>
      <c r="E32" s="20">
        <f t="shared" si="1"/>
        <v>110</v>
      </c>
      <c r="F32" s="20">
        <f t="shared" si="2"/>
        <v>0</v>
      </c>
      <c r="G32" s="31" t="str">
        <f t="shared" si="3"/>
        <v/>
      </c>
      <c r="H32" s="3">
        <v>1</v>
      </c>
      <c r="I32" s="3">
        <v>11000</v>
      </c>
      <c r="J32" s="3"/>
      <c r="K32" s="3"/>
      <c r="L32" s="3"/>
      <c r="M32" s="3"/>
      <c r="N32" s="3"/>
      <c r="O32" s="3"/>
      <c r="P32" s="32" t="str">
        <f t="shared" si="4"/>
        <v/>
      </c>
      <c r="Q32" s="3"/>
      <c r="R32" s="3"/>
      <c r="S32" s="3"/>
      <c r="T32" s="3"/>
      <c r="U32" s="3"/>
      <c r="V32" s="3"/>
      <c r="W32" s="3"/>
      <c r="X32" s="6"/>
    </row>
    <row r="33" spans="1:24" ht="15.75">
      <c r="A33" s="3">
        <v>31</v>
      </c>
      <c r="B33" s="22">
        <v>2</v>
      </c>
      <c r="C33" s="13">
        <v>11500</v>
      </c>
      <c r="D33" s="3">
        <f t="shared" si="0"/>
        <v>11480</v>
      </c>
      <c r="E33" s="20">
        <f t="shared" si="1"/>
        <v>115</v>
      </c>
      <c r="F33" s="20">
        <f t="shared" si="2"/>
        <v>20</v>
      </c>
      <c r="G33" s="31" t="str">
        <f t="shared" si="3"/>
        <v/>
      </c>
      <c r="H33" s="3">
        <v>1</v>
      </c>
      <c r="I33" s="3">
        <v>11000</v>
      </c>
      <c r="J33" s="5">
        <v>2</v>
      </c>
      <c r="K33" s="5">
        <v>240</v>
      </c>
      <c r="L33" s="3"/>
      <c r="M33" s="3"/>
      <c r="N33" s="3"/>
      <c r="O33" s="3"/>
      <c r="P33" s="32" t="str">
        <f t="shared" si="4"/>
        <v/>
      </c>
      <c r="Q33" s="3"/>
      <c r="R33" s="3"/>
      <c r="S33" s="3"/>
      <c r="T33" s="3"/>
      <c r="U33" s="3"/>
      <c r="V33" s="3"/>
      <c r="W33" s="3"/>
      <c r="X33" s="6"/>
    </row>
    <row r="34" spans="1:24" ht="15.75">
      <c r="A34" s="3">
        <v>32</v>
      </c>
      <c r="B34" s="22">
        <v>2</v>
      </c>
      <c r="C34" s="13">
        <v>12100</v>
      </c>
      <c r="D34" s="3">
        <f t="shared" si="0"/>
        <v>12100</v>
      </c>
      <c r="E34" s="20">
        <f t="shared" si="1"/>
        <v>121</v>
      </c>
      <c r="F34" s="20">
        <f t="shared" si="2"/>
        <v>0</v>
      </c>
      <c r="G34" s="31" t="str">
        <f t="shared" si="3"/>
        <v/>
      </c>
      <c r="H34" s="3">
        <v>1</v>
      </c>
      <c r="I34" s="3">
        <v>12000</v>
      </c>
      <c r="J34" s="3">
        <v>1</v>
      </c>
      <c r="K34" s="5">
        <v>100</v>
      </c>
      <c r="L34" s="3"/>
      <c r="M34" s="3"/>
      <c r="N34" s="3"/>
      <c r="O34" s="3"/>
      <c r="P34" s="32" t="str">
        <f t="shared" si="4"/>
        <v/>
      </c>
      <c r="Q34" s="3"/>
      <c r="R34" s="3"/>
      <c r="S34" s="3"/>
      <c r="T34" s="3"/>
      <c r="U34" s="3"/>
      <c r="V34" s="3"/>
      <c r="W34" s="3"/>
      <c r="X34" s="6"/>
    </row>
    <row r="35" spans="1:24" ht="15.75">
      <c r="A35" s="3">
        <v>33</v>
      </c>
      <c r="B35" s="22">
        <v>2</v>
      </c>
      <c r="C35" s="13">
        <v>13700</v>
      </c>
      <c r="D35" s="3">
        <f t="shared" si="0"/>
        <v>13700</v>
      </c>
      <c r="E35" s="20">
        <f t="shared" si="1"/>
        <v>137</v>
      </c>
      <c r="F35" s="20">
        <f t="shared" si="2"/>
        <v>0</v>
      </c>
      <c r="G35" s="31" t="str">
        <f t="shared" si="3"/>
        <v/>
      </c>
      <c r="H35" s="3">
        <v>2</v>
      </c>
      <c r="I35" s="3">
        <v>6800</v>
      </c>
      <c r="J35" s="3">
        <v>1</v>
      </c>
      <c r="K35" s="5">
        <v>100</v>
      </c>
      <c r="L35" s="3"/>
      <c r="M35" s="3"/>
      <c r="N35" s="3"/>
      <c r="O35" s="3"/>
      <c r="P35" s="32" t="str">
        <f t="shared" si="4"/>
        <v/>
      </c>
      <c r="Q35" s="3"/>
      <c r="R35" s="3"/>
      <c r="S35" s="3"/>
      <c r="T35" s="3"/>
      <c r="U35" s="3"/>
      <c r="V35" s="3"/>
      <c r="W35" s="3"/>
      <c r="X35" s="6"/>
    </row>
    <row r="36" spans="1:24" ht="15.75">
      <c r="A36" s="3">
        <v>34</v>
      </c>
      <c r="B36" s="22">
        <v>2</v>
      </c>
      <c r="C36" s="13">
        <v>16900</v>
      </c>
      <c r="D36" s="3">
        <f t="shared" si="0"/>
        <v>16900</v>
      </c>
      <c r="E36" s="20">
        <f t="shared" si="1"/>
        <v>169</v>
      </c>
      <c r="F36" s="20">
        <f t="shared" si="2"/>
        <v>0</v>
      </c>
      <c r="G36" s="31" t="str">
        <f t="shared" si="3"/>
        <v/>
      </c>
      <c r="H36" s="5">
        <v>1</v>
      </c>
      <c r="I36" s="5">
        <v>15000</v>
      </c>
      <c r="J36" s="3">
        <v>1</v>
      </c>
      <c r="K36" s="5">
        <v>1800</v>
      </c>
      <c r="L36" s="5">
        <v>1</v>
      </c>
      <c r="M36" s="5">
        <v>100</v>
      </c>
      <c r="N36" s="3"/>
      <c r="O36" s="3"/>
      <c r="P36" s="32" t="str">
        <f t="shared" si="4"/>
        <v/>
      </c>
      <c r="Q36" s="3"/>
      <c r="R36" s="3"/>
      <c r="S36" s="3"/>
      <c r="T36" s="3"/>
      <c r="U36" s="3"/>
      <c r="V36" s="3"/>
      <c r="W36" s="3"/>
      <c r="X36" s="6"/>
    </row>
    <row r="37" spans="1:24" ht="15.75">
      <c r="A37" s="5">
        <v>35</v>
      </c>
      <c r="B37" s="22">
        <v>2</v>
      </c>
      <c r="C37" s="13">
        <v>18700</v>
      </c>
      <c r="D37" s="3">
        <f t="shared" si="0"/>
        <v>18700</v>
      </c>
      <c r="E37" s="20">
        <f t="shared" si="1"/>
        <v>187</v>
      </c>
      <c r="F37" s="20">
        <f t="shared" si="2"/>
        <v>0</v>
      </c>
      <c r="G37" s="31" t="str">
        <f t="shared" si="3"/>
        <v/>
      </c>
      <c r="H37" s="3">
        <v>1</v>
      </c>
      <c r="I37" s="3">
        <v>7500</v>
      </c>
      <c r="J37" s="3">
        <v>1</v>
      </c>
      <c r="K37" s="3">
        <v>8200</v>
      </c>
      <c r="L37" s="5">
        <v>1</v>
      </c>
      <c r="M37" s="5">
        <v>3000</v>
      </c>
      <c r="N37" s="3"/>
      <c r="O37" s="3"/>
      <c r="P37" s="32" t="str">
        <f t="shared" si="4"/>
        <v/>
      </c>
      <c r="Q37" s="3"/>
      <c r="R37" s="3"/>
      <c r="S37" s="3"/>
      <c r="T37" s="3"/>
      <c r="U37" s="3"/>
      <c r="V37" s="3"/>
      <c r="W37" s="3"/>
      <c r="X37" s="6"/>
    </row>
    <row r="38" spans="1:24" ht="15.75">
      <c r="A38" s="5">
        <v>36</v>
      </c>
      <c r="B38" s="21">
        <v>4</v>
      </c>
      <c r="C38" s="13">
        <v>19600</v>
      </c>
      <c r="D38" s="3">
        <f t="shared" si="0"/>
        <v>19600</v>
      </c>
      <c r="E38" s="20">
        <f t="shared" si="1"/>
        <v>196</v>
      </c>
      <c r="F38" s="20">
        <f t="shared" si="2"/>
        <v>0</v>
      </c>
      <c r="G38" s="31" t="str">
        <f t="shared" si="3"/>
        <v>5 :(</v>
      </c>
      <c r="H38" s="5">
        <v>2</v>
      </c>
      <c r="I38" s="5">
        <v>8200</v>
      </c>
      <c r="J38" s="5">
        <v>1</v>
      </c>
      <c r="K38" s="5">
        <v>3000</v>
      </c>
      <c r="L38" s="5">
        <v>2</v>
      </c>
      <c r="M38" s="5">
        <v>100</v>
      </c>
      <c r="N38" s="3"/>
      <c r="O38" s="3"/>
      <c r="P38" s="32" t="str">
        <f t="shared" si="4"/>
        <v>5 :(</v>
      </c>
      <c r="Q38" s="3"/>
      <c r="R38" s="3"/>
      <c r="S38" s="3"/>
      <c r="T38" s="3"/>
      <c r="U38" s="3"/>
      <c r="V38" s="3"/>
      <c r="W38" s="3"/>
      <c r="X38" s="6"/>
    </row>
    <row r="39" spans="1:24" ht="15.75">
      <c r="A39" s="5">
        <v>37</v>
      </c>
      <c r="B39" s="22">
        <v>2</v>
      </c>
      <c r="C39" s="13">
        <v>21500</v>
      </c>
      <c r="D39" s="3">
        <f t="shared" si="0"/>
        <v>21510</v>
      </c>
      <c r="E39" s="20">
        <f t="shared" si="1"/>
        <v>215</v>
      </c>
      <c r="F39" s="20">
        <f t="shared" si="2"/>
        <v>-10</v>
      </c>
      <c r="G39" s="31" t="str">
        <f t="shared" si="3"/>
        <v>4 :(</v>
      </c>
      <c r="H39" s="3">
        <v>1</v>
      </c>
      <c r="I39" s="3">
        <v>18000</v>
      </c>
      <c r="J39" s="3">
        <v>1</v>
      </c>
      <c r="K39" s="5">
        <v>3000</v>
      </c>
      <c r="L39" s="5">
        <v>1</v>
      </c>
      <c r="M39" s="5">
        <v>240</v>
      </c>
      <c r="N39" s="5">
        <v>1</v>
      </c>
      <c r="O39" s="5">
        <v>270</v>
      </c>
      <c r="P39" s="32" t="str">
        <f t="shared" si="4"/>
        <v>4 :(</v>
      </c>
      <c r="Q39" s="3"/>
      <c r="R39" s="3"/>
      <c r="S39" s="3"/>
      <c r="T39" s="3"/>
      <c r="U39" s="3"/>
      <c r="V39" s="3"/>
      <c r="W39" s="3"/>
      <c r="X39" s="6"/>
    </row>
    <row r="40" spans="1:24" ht="15.75">
      <c r="A40" s="5"/>
      <c r="B40" s="5"/>
      <c r="C40" s="5"/>
      <c r="D40" s="5"/>
      <c r="G40" s="31" t="str">
        <f t="shared" si="3"/>
        <v/>
      </c>
      <c r="P40" s="32" t="str">
        <f t="shared" si="4"/>
        <v/>
      </c>
    </row>
    <row r="41" spans="1:2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4">
      <c r="A43" s="5"/>
      <c r="B43" s="5"/>
      <c r="C43" s="5"/>
      <c r="D43" s="5"/>
      <c r="E43" s="5"/>
    </row>
    <row r="44" spans="1:24">
      <c r="A44" s="5"/>
      <c r="B44" s="5"/>
      <c r="C44" s="5"/>
      <c r="D44" s="5"/>
      <c r="E44" s="5"/>
    </row>
    <row r="45" spans="1:24">
      <c r="A45" s="5"/>
      <c r="B45" s="5"/>
      <c r="C45" s="5"/>
      <c r="D45" s="5"/>
      <c r="E45" s="5"/>
    </row>
    <row r="46" spans="1:24">
      <c r="A46" s="5"/>
      <c r="B46" s="5"/>
      <c r="C46" s="5"/>
      <c r="D46" s="5"/>
      <c r="E46" s="5"/>
    </row>
    <row r="47" spans="1:24">
      <c r="A47" s="5"/>
      <c r="B47" s="5"/>
      <c r="C47" s="5"/>
      <c r="D47" s="5"/>
      <c r="E47" s="5"/>
    </row>
    <row r="48" spans="1:24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5"/>
    </row>
    <row r="50" spans="1:5">
      <c r="A50" s="5"/>
      <c r="B50" s="5"/>
      <c r="C50" s="5"/>
      <c r="D50" s="5"/>
      <c r="E50" s="5"/>
    </row>
    <row r="51" spans="1:5">
      <c r="A51" s="5"/>
      <c r="B51" s="5"/>
      <c r="C51" s="5"/>
      <c r="D51" s="5"/>
      <c r="E51" s="5"/>
    </row>
    <row r="52" spans="1:5">
      <c r="A52" s="5"/>
      <c r="B52" s="5"/>
      <c r="C52" s="5"/>
      <c r="D52" s="5"/>
      <c r="E52" s="5"/>
    </row>
    <row r="53" spans="1:5">
      <c r="A53" s="5"/>
      <c r="B53" s="5"/>
      <c r="C53" s="5"/>
      <c r="D53" s="5"/>
      <c r="E53" s="5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82" spans="6:24">
      <c r="F82" s="5"/>
      <c r="X82" s="5"/>
    </row>
  </sheetData>
  <mergeCells count="3">
    <mergeCell ref="H1:O1"/>
    <mergeCell ref="Q1:X1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Widerstände</vt:lpstr>
      <vt:lpstr>Kondensatoren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2014-02-06T07:28:21Z</dcterms:created>
  <dcterms:modified xsi:type="dcterms:W3CDTF">2014-02-07T06:11:47Z</dcterms:modified>
</cp:coreProperties>
</file>