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1715" windowHeight="11310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K7" i="1"/>
  <c r="K8"/>
  <c r="K9"/>
  <c r="K10"/>
  <c r="K11"/>
  <c r="K6"/>
  <c r="J7"/>
  <c r="J8"/>
  <c r="J9"/>
  <c r="J10"/>
  <c r="J11"/>
  <c r="I7"/>
  <c r="I8"/>
  <c r="I9"/>
  <c r="I10"/>
  <c r="I11"/>
  <c r="I6"/>
  <c r="J6"/>
  <c r="H7"/>
  <c r="H8"/>
  <c r="H9"/>
  <c r="H10"/>
  <c r="H11"/>
  <c r="H6"/>
</calcChain>
</file>

<file path=xl/sharedStrings.xml><?xml version="1.0" encoding="utf-8"?>
<sst xmlns="http://schemas.openxmlformats.org/spreadsheetml/2006/main" count="10" uniqueCount="10">
  <si>
    <t>f [kHz]</t>
  </si>
  <si>
    <t>OPA [mVpp]</t>
  </si>
  <si>
    <t>THS1 [mVpp]</t>
  </si>
  <si>
    <t>THS2 [mVpp]</t>
  </si>
  <si>
    <t>SMA [mVpp]</t>
  </si>
  <si>
    <t>In [mVpp]</t>
  </si>
  <si>
    <t>G_OPA</t>
  </si>
  <si>
    <t>G_THS1</t>
  </si>
  <si>
    <t>G_THS2</t>
  </si>
  <si>
    <t>G_SMA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</si>
</sst>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scatterChart>
        <c:scatterStyle val="lineMarker"/>
        <c:ser>
          <c:idx val="0"/>
          <c:order val="0"/>
          <c:tx>
            <c:v>G_OPA</c:v>
          </c:tx>
          <c:spPr>
            <a:ln w="28575">
              <a:noFill/>
            </a:ln>
          </c:spPr>
          <c:xVal>
            <c:numRef>
              <c:f>Tabelle1!$A$5:$A$11</c:f>
              <c:numCache>
                <c:formatCode>General</c:formatCode>
                <c:ptCount val="7"/>
                <c:pt idx="0">
                  <c:v>1E-3</c:v>
                </c:pt>
                <c:pt idx="1">
                  <c:v>1</c:v>
                </c:pt>
                <c:pt idx="2">
                  <c:v>10</c:v>
                </c:pt>
                <c:pt idx="3">
                  <c:v>100</c:v>
                </c:pt>
                <c:pt idx="4">
                  <c:v>1000</c:v>
                </c:pt>
                <c:pt idx="5">
                  <c:v>10000</c:v>
                </c:pt>
                <c:pt idx="6">
                  <c:v>80000</c:v>
                </c:pt>
              </c:numCache>
            </c:numRef>
          </c:xVal>
          <c:yVal>
            <c:numRef>
              <c:f>Tabelle1!$H$5:$H$11</c:f>
              <c:numCache>
                <c:formatCode>0.00</c:formatCode>
                <c:ptCount val="7"/>
                <c:pt idx="0">
                  <c:v>1</c:v>
                </c:pt>
                <c:pt idx="1">
                  <c:v>0.99</c:v>
                </c:pt>
                <c:pt idx="2">
                  <c:v>0.99</c:v>
                </c:pt>
                <c:pt idx="3">
                  <c:v>1.0899999999999999</c:v>
                </c:pt>
                <c:pt idx="4">
                  <c:v>1.88</c:v>
                </c:pt>
                <c:pt idx="5">
                  <c:v>1.91</c:v>
                </c:pt>
                <c:pt idx="6">
                  <c:v>2.11</c:v>
                </c:pt>
              </c:numCache>
            </c:numRef>
          </c:yVal>
        </c:ser>
        <c:ser>
          <c:idx val="1"/>
          <c:order val="1"/>
          <c:tx>
            <c:v>G_THS1</c:v>
          </c:tx>
          <c:spPr>
            <a:ln w="28575">
              <a:noFill/>
            </a:ln>
          </c:spPr>
          <c:xVal>
            <c:numRef>
              <c:f>Tabelle1!$A$5:$A$11</c:f>
              <c:numCache>
                <c:formatCode>General</c:formatCode>
                <c:ptCount val="7"/>
                <c:pt idx="0">
                  <c:v>1E-3</c:v>
                </c:pt>
                <c:pt idx="1">
                  <c:v>1</c:v>
                </c:pt>
                <c:pt idx="2">
                  <c:v>10</c:v>
                </c:pt>
                <c:pt idx="3">
                  <c:v>100</c:v>
                </c:pt>
                <c:pt idx="4">
                  <c:v>1000</c:v>
                </c:pt>
                <c:pt idx="5">
                  <c:v>10000</c:v>
                </c:pt>
                <c:pt idx="6">
                  <c:v>80000</c:v>
                </c:pt>
              </c:numCache>
            </c:numRef>
          </c:xVal>
          <c:yVal>
            <c:numRef>
              <c:f>Tabelle1!$I$5:$I$11</c:f>
              <c:numCache>
                <c:formatCode>0.00</c:formatCode>
                <c:ptCount val="7"/>
                <c:pt idx="0">
                  <c:v>1</c:v>
                </c:pt>
                <c:pt idx="1">
                  <c:v>1.0101010101010102</c:v>
                </c:pt>
                <c:pt idx="2">
                  <c:v>1.0101010101010102</c:v>
                </c:pt>
                <c:pt idx="3">
                  <c:v>1.0101010101010102</c:v>
                </c:pt>
                <c:pt idx="4">
                  <c:v>0.96174511068128088</c:v>
                </c:pt>
                <c:pt idx="5">
                  <c:v>0.97837008831773231</c:v>
                </c:pt>
                <c:pt idx="6">
                  <c:v>0.90956962994877688</c:v>
                </c:pt>
              </c:numCache>
            </c:numRef>
          </c:yVal>
        </c:ser>
        <c:ser>
          <c:idx val="2"/>
          <c:order val="2"/>
          <c:tx>
            <c:v>G_THS2</c:v>
          </c:tx>
          <c:spPr>
            <a:ln w="28575">
              <a:noFill/>
            </a:ln>
          </c:spPr>
          <c:xVal>
            <c:numRef>
              <c:f>Tabelle1!$A$5:$A$11</c:f>
              <c:numCache>
                <c:formatCode>General</c:formatCode>
                <c:ptCount val="7"/>
                <c:pt idx="0">
                  <c:v>1E-3</c:v>
                </c:pt>
                <c:pt idx="1">
                  <c:v>1</c:v>
                </c:pt>
                <c:pt idx="2">
                  <c:v>10</c:v>
                </c:pt>
                <c:pt idx="3">
                  <c:v>100</c:v>
                </c:pt>
                <c:pt idx="4">
                  <c:v>1000</c:v>
                </c:pt>
                <c:pt idx="5">
                  <c:v>10000</c:v>
                </c:pt>
                <c:pt idx="6">
                  <c:v>80000</c:v>
                </c:pt>
              </c:numCache>
            </c:numRef>
          </c:xVal>
          <c:yVal>
            <c:numRef>
              <c:f>Tabelle1!$J$5:$J$11</c:f>
              <c:numCache>
                <c:formatCode>0.00</c:formatCode>
                <c:ptCount val="7"/>
                <c:pt idx="0">
                  <c:v>1</c:v>
                </c:pt>
                <c:pt idx="1">
                  <c:v>0.9950980392156864</c:v>
                </c:pt>
                <c:pt idx="2">
                  <c:v>1.0098039215686274</c:v>
                </c:pt>
                <c:pt idx="3">
                  <c:v>1.0062061521856449</c:v>
                </c:pt>
                <c:pt idx="4">
                  <c:v>1.0058330594807756</c:v>
                </c:pt>
                <c:pt idx="5">
                  <c:v>1.0020667726550079</c:v>
                </c:pt>
                <c:pt idx="6">
                  <c:v>0.9399380804953561</c:v>
                </c:pt>
              </c:numCache>
            </c:numRef>
          </c:yVal>
        </c:ser>
        <c:ser>
          <c:idx val="3"/>
          <c:order val="3"/>
          <c:tx>
            <c:v>G_SMA</c:v>
          </c:tx>
          <c:spPr>
            <a:ln w="28575">
              <a:noFill/>
            </a:ln>
          </c:spPr>
          <c:xVal>
            <c:numRef>
              <c:f>Tabelle1!$A$5:$A$11</c:f>
              <c:numCache>
                <c:formatCode>General</c:formatCode>
                <c:ptCount val="7"/>
                <c:pt idx="0">
                  <c:v>1E-3</c:v>
                </c:pt>
                <c:pt idx="1">
                  <c:v>1</c:v>
                </c:pt>
                <c:pt idx="2">
                  <c:v>10</c:v>
                </c:pt>
                <c:pt idx="3">
                  <c:v>100</c:v>
                </c:pt>
                <c:pt idx="4">
                  <c:v>1000</c:v>
                </c:pt>
                <c:pt idx="5">
                  <c:v>10000</c:v>
                </c:pt>
                <c:pt idx="6">
                  <c:v>80000</c:v>
                </c:pt>
              </c:numCache>
            </c:numRef>
          </c:xVal>
          <c:yVal>
            <c:numRef>
              <c:f>Tabelle1!$K$5:$K$11</c:f>
              <c:numCache>
                <c:formatCode>0.00</c:formatCode>
                <c:ptCount val="7"/>
                <c:pt idx="0">
                  <c:v>1</c:v>
                </c:pt>
                <c:pt idx="1">
                  <c:v>1.0049261083743841</c:v>
                </c:pt>
                <c:pt idx="2">
                  <c:v>1.0000961261174661</c:v>
                </c:pt>
                <c:pt idx="3">
                  <c:v>0.99202663629194776</c:v>
                </c:pt>
                <c:pt idx="4">
                  <c:v>0.99629046462597737</c:v>
                </c:pt>
                <c:pt idx="5">
                  <c:v>0.99932611062153331</c:v>
                </c:pt>
                <c:pt idx="6">
                  <c:v>0.90561773568661208</c:v>
                </c:pt>
              </c:numCache>
            </c:numRef>
          </c:yVal>
        </c:ser>
        <c:axId val="105116416"/>
        <c:axId val="105114624"/>
      </c:scatterChart>
      <c:valAx>
        <c:axId val="105116416"/>
        <c:scaling>
          <c:logBase val="10"/>
          <c:orientation val="minMax"/>
        </c:scaling>
        <c:axPos val="b"/>
        <c:numFmt formatCode="General" sourceLinked="1"/>
        <c:tickLblPos val="nextTo"/>
        <c:crossAx val="105114624"/>
        <c:crosses val="autoZero"/>
        <c:crossBetween val="midCat"/>
      </c:valAx>
      <c:valAx>
        <c:axId val="105114624"/>
        <c:scaling>
          <c:orientation val="minMax"/>
        </c:scaling>
        <c:axPos val="l"/>
        <c:majorGridlines/>
        <c:numFmt formatCode="0.00" sourceLinked="1"/>
        <c:tickLblPos val="nextTo"/>
        <c:crossAx val="105116416"/>
        <c:crossesAt val="1.0000000000000002E-3"/>
        <c:crossBetween val="midCat"/>
      </c:valAx>
    </c:plotArea>
    <c:legend>
      <c:legendPos val="r"/>
      <c:layout/>
    </c:legend>
    <c:plotVisOnly val="1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13</xdr:row>
      <xdr:rowOff>66674</xdr:rowOff>
    </xdr:from>
    <xdr:to>
      <xdr:col>8</xdr:col>
      <xdr:colOff>476250</xdr:colOff>
      <xdr:row>35</xdr:row>
      <xdr:rowOff>95249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K11"/>
  <sheetViews>
    <sheetView tabSelected="1" workbookViewId="0">
      <selection activeCell="K21" sqref="K21"/>
    </sheetView>
  </sheetViews>
  <sheetFormatPr baseColWidth="10" defaultRowHeight="15"/>
  <cols>
    <col min="1" max="2" width="11" customWidth="1"/>
    <col min="3" max="3" width="12" bestFit="1" customWidth="1"/>
    <col min="4" max="5" width="12.42578125" bestFit="1" customWidth="1"/>
    <col min="6" max="6" width="12.140625" bestFit="1" customWidth="1"/>
  </cols>
  <sheetData>
    <row r="4" spans="1:11">
      <c r="A4" t="s">
        <v>0</v>
      </c>
      <c r="B4" t="s">
        <v>5</v>
      </c>
      <c r="C4" t="s">
        <v>1</v>
      </c>
      <c r="D4" t="s">
        <v>2</v>
      </c>
      <c r="E4" t="s">
        <v>3</v>
      </c>
      <c r="F4" t="s">
        <v>4</v>
      </c>
      <c r="H4" t="s">
        <v>6</v>
      </c>
      <c r="I4" t="s">
        <v>7</v>
      </c>
      <c r="J4" t="s">
        <v>8</v>
      </c>
      <c r="K4" t="s">
        <v>9</v>
      </c>
    </row>
    <row r="5" spans="1:11">
      <c r="A5">
        <v>1E-3</v>
      </c>
      <c r="B5">
        <v>1000</v>
      </c>
      <c r="C5">
        <v>100</v>
      </c>
      <c r="D5">
        <v>99</v>
      </c>
      <c r="E5">
        <v>204</v>
      </c>
      <c r="F5">
        <v>101</v>
      </c>
      <c r="H5" s="1">
        <v>1</v>
      </c>
      <c r="I5" s="1">
        <v>1</v>
      </c>
      <c r="J5" s="1">
        <v>1</v>
      </c>
      <c r="K5" s="1">
        <v>1</v>
      </c>
    </row>
    <row r="6" spans="1:11">
      <c r="A6">
        <v>1</v>
      </c>
      <c r="B6">
        <v>1000</v>
      </c>
      <c r="C6">
        <v>99</v>
      </c>
      <c r="D6">
        <v>99</v>
      </c>
      <c r="E6">
        <v>203</v>
      </c>
      <c r="F6">
        <v>101</v>
      </c>
      <c r="H6" s="1">
        <f>(C6/B6)/(C$5/B$5)</f>
        <v>0.99</v>
      </c>
      <c r="I6" s="1">
        <f>(D6/C6)/(D$5/C$5)</f>
        <v>1.0101010101010102</v>
      </c>
      <c r="J6" s="1">
        <f>(E6/D6)/(E$5/D$5)</f>
        <v>0.9950980392156864</v>
      </c>
      <c r="K6" s="1">
        <f>(F6/E6)/(F$5/E$5)</f>
        <v>1.0049261083743841</v>
      </c>
    </row>
    <row r="7" spans="1:11">
      <c r="A7">
        <v>10</v>
      </c>
      <c r="B7">
        <v>1000</v>
      </c>
      <c r="C7">
        <v>99</v>
      </c>
      <c r="D7">
        <v>99</v>
      </c>
      <c r="E7">
        <v>206</v>
      </c>
      <c r="F7">
        <v>102</v>
      </c>
      <c r="H7" s="1">
        <f t="shared" ref="H7:H11" si="0">(C7/B7)/(C$5/B$5)</f>
        <v>0.99</v>
      </c>
      <c r="I7" s="1">
        <f t="shared" ref="I7:I11" si="1">(D7/C7)/(D$5/C$5)</f>
        <v>1.0101010101010102</v>
      </c>
      <c r="J7" s="1">
        <f t="shared" ref="J7:J11" si="2">(E7/D7)/(E$5/D$5)</f>
        <v>1.0098039215686274</v>
      </c>
      <c r="K7" s="1">
        <f t="shared" ref="K7:K11" si="3">(F7/E7)/(F$5/E$5)</f>
        <v>1.0000961261174661</v>
      </c>
    </row>
    <row r="8" spans="1:11">
      <c r="A8">
        <v>100</v>
      </c>
      <c r="B8">
        <v>1000</v>
      </c>
      <c r="C8">
        <v>109</v>
      </c>
      <c r="D8">
        <v>109</v>
      </c>
      <c r="E8">
        <v>226</v>
      </c>
      <c r="F8">
        <v>111</v>
      </c>
      <c r="H8" s="1">
        <f t="shared" si="0"/>
        <v>1.0899999999999999</v>
      </c>
      <c r="I8" s="1">
        <f t="shared" si="1"/>
        <v>1.0101010101010102</v>
      </c>
      <c r="J8" s="1">
        <f t="shared" si="2"/>
        <v>1.0062061521856449</v>
      </c>
      <c r="K8" s="1">
        <f t="shared" si="3"/>
        <v>0.99202663629194776</v>
      </c>
    </row>
    <row r="9" spans="1:11">
      <c r="A9">
        <v>1000</v>
      </c>
      <c r="B9">
        <v>1000</v>
      </c>
      <c r="C9">
        <v>188</v>
      </c>
      <c r="D9">
        <v>179</v>
      </c>
      <c r="E9">
        <v>371</v>
      </c>
      <c r="F9">
        <v>183</v>
      </c>
      <c r="H9" s="1">
        <f t="shared" si="0"/>
        <v>1.88</v>
      </c>
      <c r="I9" s="1">
        <f t="shared" si="1"/>
        <v>0.96174511068128088</v>
      </c>
      <c r="J9" s="1">
        <f t="shared" si="2"/>
        <v>1.0058330594807756</v>
      </c>
      <c r="K9" s="1">
        <f t="shared" si="3"/>
        <v>0.99629046462597737</v>
      </c>
    </row>
    <row r="10" spans="1:11">
      <c r="A10">
        <v>10000</v>
      </c>
      <c r="B10">
        <v>1000</v>
      </c>
      <c r="C10">
        <v>191</v>
      </c>
      <c r="D10">
        <v>185</v>
      </c>
      <c r="E10">
        <v>382</v>
      </c>
      <c r="F10">
        <v>189</v>
      </c>
      <c r="H10" s="1">
        <f t="shared" si="0"/>
        <v>1.91</v>
      </c>
      <c r="I10" s="1">
        <f t="shared" si="1"/>
        <v>0.97837008831773231</v>
      </c>
      <c r="J10" s="1">
        <f t="shared" si="2"/>
        <v>1.0020667726550079</v>
      </c>
      <c r="K10" s="1">
        <f t="shared" si="3"/>
        <v>0.99932611062153331</v>
      </c>
    </row>
    <row r="11" spans="1:11">
      <c r="A11">
        <v>80000</v>
      </c>
      <c r="B11">
        <v>1000</v>
      </c>
      <c r="C11">
        <v>211</v>
      </c>
      <c r="D11">
        <v>190</v>
      </c>
      <c r="E11">
        <v>368</v>
      </c>
      <c r="F11">
        <v>165</v>
      </c>
      <c r="H11" s="1">
        <f t="shared" si="0"/>
        <v>2.11</v>
      </c>
      <c r="I11" s="1">
        <f t="shared" si="1"/>
        <v>0.90956962994877688</v>
      </c>
      <c r="J11" s="1">
        <f t="shared" si="2"/>
        <v>0.9399380804953561</v>
      </c>
      <c r="K11" s="1">
        <f t="shared" si="3"/>
        <v>0.90561773568661208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 Gebert</dc:creator>
  <cp:lastModifiedBy>Bernhard Gebert</cp:lastModifiedBy>
  <dcterms:created xsi:type="dcterms:W3CDTF">2015-12-23T20:42:34Z</dcterms:created>
  <dcterms:modified xsi:type="dcterms:W3CDTF">2015-12-23T21:28:49Z</dcterms:modified>
</cp:coreProperties>
</file>