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bom" sheetId="1" r:id="rId1"/>
  </sheets>
  <definedNames>
    <definedName name="_xlnm._FilterDatabase" localSheetId="0" hidden="1">'bom'!$A$1:$G$53</definedName>
  </definedNames>
  <calcPr fullCalcOnLoad="1"/>
</workbook>
</file>

<file path=xl/sharedStrings.xml><?xml version="1.0" encoding="utf-8"?>
<sst xmlns="http://schemas.openxmlformats.org/spreadsheetml/2006/main" count="205" uniqueCount="158">
  <si>
    <t>Menge</t>
  </si>
  <si>
    <t>Wert</t>
  </si>
  <si>
    <t>Device</t>
  </si>
  <si>
    <t>Bauteile</t>
  </si>
  <si>
    <t>0.47</t>
  </si>
  <si>
    <t>R-EU_0204/5</t>
  </si>
  <si>
    <t>R4</t>
  </si>
  <si>
    <t>1.2k</t>
  </si>
  <si>
    <t>R14, R15</t>
  </si>
  <si>
    <t>1.5k/1%</t>
  </si>
  <si>
    <t>R6</t>
  </si>
  <si>
    <t>1.5n</t>
  </si>
  <si>
    <t>C-EU025-025X050</t>
  </si>
  <si>
    <t>C1</t>
  </si>
  <si>
    <t>1N4148</t>
  </si>
  <si>
    <t>1N414834-5</t>
  </si>
  <si>
    <t>D1</t>
  </si>
  <si>
    <t>1k</t>
  </si>
  <si>
    <t>R11, R16, R26, R30, R31, R32, R33</t>
  </si>
  <si>
    <t>2.2k</t>
  </si>
  <si>
    <t>R7, R17, R19</t>
  </si>
  <si>
    <t>2.2k/1%</t>
  </si>
  <si>
    <t>R1, R20</t>
  </si>
  <si>
    <t>4.7k</t>
  </si>
  <si>
    <t>R13, R18, R23, R34, R35, R38</t>
  </si>
  <si>
    <t>4.7k/1%</t>
  </si>
  <si>
    <t>R22, R24</t>
  </si>
  <si>
    <t>5,1V</t>
  </si>
  <si>
    <t>ZENER-DIODEDO34-5</t>
  </si>
  <si>
    <t>D2</t>
  </si>
  <si>
    <t>6.8k/1%</t>
  </si>
  <si>
    <t>R2, R21</t>
  </si>
  <si>
    <t>10k</t>
  </si>
  <si>
    <t>R8, R9, R10</t>
  </si>
  <si>
    <t>10k/1%</t>
  </si>
  <si>
    <t>R5</t>
  </si>
  <si>
    <t>20MHz</t>
  </si>
  <si>
    <t>CRYTALHC49U-V</t>
  </si>
  <si>
    <t>Q1</t>
  </si>
  <si>
    <t>15p</t>
  </si>
  <si>
    <t>C-EU025-024X044</t>
  </si>
  <si>
    <t>C5, C6</t>
  </si>
  <si>
    <t>47k</t>
  </si>
  <si>
    <t>R12</t>
  </si>
  <si>
    <t>74HC126N</t>
  </si>
  <si>
    <t>IC6</t>
  </si>
  <si>
    <t>74HC4066</t>
  </si>
  <si>
    <t>4066N</t>
  </si>
  <si>
    <t>IC5</t>
  </si>
  <si>
    <t>74HCT125N</t>
  </si>
  <si>
    <t>74HC125N</t>
  </si>
  <si>
    <t>IC4</t>
  </si>
  <si>
    <t>74LS07N</t>
  </si>
  <si>
    <t>IC3</t>
  </si>
  <si>
    <t>R43</t>
  </si>
  <si>
    <t>100n</t>
  </si>
  <si>
    <t>C2, C4, C7, C9, C10, C11, C12, C14, C15, C16, C18, C19</t>
  </si>
  <si>
    <t>100uF/16V</t>
  </si>
  <si>
    <t>CPOL-EUE2.5-5</t>
  </si>
  <si>
    <t>C3, C13, C17</t>
  </si>
  <si>
    <t>220uH</t>
  </si>
  <si>
    <t>L-EUL2207VM</t>
  </si>
  <si>
    <t>L1</t>
  </si>
  <si>
    <t>R3</t>
  </si>
  <si>
    <t>R25, R27, R28, R36, R37, R39, R40</t>
  </si>
  <si>
    <t>330n</t>
  </si>
  <si>
    <t>C-EU050-035X075</t>
  </si>
  <si>
    <t>C8</t>
  </si>
  <si>
    <t>R29</t>
  </si>
  <si>
    <t>R42</t>
  </si>
  <si>
    <t>R41</t>
  </si>
  <si>
    <t>BC547</t>
  </si>
  <si>
    <t>BC237</t>
  </si>
  <si>
    <t>T1</t>
  </si>
  <si>
    <t>BC327</t>
  </si>
  <si>
    <t>T2, T3, T4</t>
  </si>
  <si>
    <t>LED3MM</t>
  </si>
  <si>
    <t>MC34063</t>
  </si>
  <si>
    <t>MC34063-DIL</t>
  </si>
  <si>
    <t>IC1</t>
  </si>
  <si>
    <t>MCP41010</t>
  </si>
  <si>
    <t>IC2</t>
  </si>
  <si>
    <t>22-05-7068-06</t>
  </si>
  <si>
    <t>PIC16F877A-I/P</t>
  </si>
  <si>
    <t>PIC16F877P</t>
  </si>
  <si>
    <t>PIC2</t>
  </si>
  <si>
    <t>PIC18F4550-I/P</t>
  </si>
  <si>
    <t>PIC1</t>
  </si>
  <si>
    <t>USB-B-H</t>
  </si>
  <si>
    <t>USB</t>
  </si>
  <si>
    <t>telefon csat.</t>
  </si>
  <si>
    <t>520470-3</t>
  </si>
  <si>
    <t>CS1</t>
  </si>
  <si>
    <t>METALL 2,20K</t>
  </si>
  <si>
    <t>METALL 1,00K</t>
  </si>
  <si>
    <t>METALL 1,20K</t>
  </si>
  <si>
    <t>METALL 1,50K</t>
  </si>
  <si>
    <t>METALL 4,70K</t>
  </si>
  <si>
    <t>METALL 6,80K</t>
  </si>
  <si>
    <t>METALL 10,0K</t>
  </si>
  <si>
    <t>METALL 47,0K</t>
  </si>
  <si>
    <t>METALL 100</t>
  </si>
  <si>
    <t>METALL 180</t>
  </si>
  <si>
    <t>METALL 330</t>
  </si>
  <si>
    <t>METALL 390</t>
  </si>
  <si>
    <t>METALL 470</t>
  </si>
  <si>
    <t>METALL 820</t>
  </si>
  <si>
    <t>KERKO 1,5N</t>
  </si>
  <si>
    <t>SM 100/16RAD</t>
  </si>
  <si>
    <t>KERKO 15P</t>
  </si>
  <si>
    <t>X7R-5 100N</t>
  </si>
  <si>
    <t>MKS-2 330N </t>
  </si>
  <si>
    <t>L-11P 220µ</t>
  </si>
  <si>
    <t>1N 4148</t>
  </si>
  <si>
    <t>ZF 5,1</t>
  </si>
  <si>
    <t>LD1, LD3</t>
  </si>
  <si>
    <t>LD2, LD5</t>
  </si>
  <si>
    <t>LD4, LD6</t>
  </si>
  <si>
    <t>LED 3MM GE</t>
  </si>
  <si>
    <t>LED 3mm Gelb</t>
  </si>
  <si>
    <t>LED 3mm Rot</t>
  </si>
  <si>
    <t>LED 3mm Grün</t>
  </si>
  <si>
    <t>LED 3MM RT</t>
  </si>
  <si>
    <t>LED 3MM GN</t>
  </si>
  <si>
    <t>BC 327-25 </t>
  </si>
  <si>
    <t>BC 547B</t>
  </si>
  <si>
    <t>MC 34063 A</t>
  </si>
  <si>
    <t>LS 07</t>
  </si>
  <si>
    <t>74HC 4066</t>
  </si>
  <si>
    <t>74HCT 125 </t>
  </si>
  <si>
    <t>74HC 126 </t>
  </si>
  <si>
    <t>20,0000-HC49U-S</t>
  </si>
  <si>
    <t>Sockel DIL 40</t>
  </si>
  <si>
    <t>Sockel DIL 8</t>
  </si>
  <si>
    <t>Sockel DIL 14</t>
  </si>
  <si>
    <t>GS 14P </t>
  </si>
  <si>
    <t>GS 8P</t>
  </si>
  <si>
    <t>GS 40P </t>
  </si>
  <si>
    <t>IC1*</t>
  </si>
  <si>
    <t>IC2*</t>
  </si>
  <si>
    <t>IC3*</t>
  </si>
  <si>
    <t>IC4*</t>
  </si>
  <si>
    <t>IC5*</t>
  </si>
  <si>
    <t>IC6*</t>
  </si>
  <si>
    <t>PIC2*</t>
  </si>
  <si>
    <t>PIC1*</t>
  </si>
  <si>
    <t>SL 1X36G 2,54 </t>
  </si>
  <si>
    <t>ICSP,JP1</t>
  </si>
  <si>
    <t>Molex + Jumper</t>
  </si>
  <si>
    <t>USB BW</t>
  </si>
  <si>
    <t>MEBP 6-6S</t>
  </si>
  <si>
    <t>PIC 16F877A-I/P</t>
  </si>
  <si>
    <t>Einzelpreis €</t>
  </si>
  <si>
    <t>Gesamtpreis €</t>
  </si>
  <si>
    <t>Reichelt Bestell-Nr.</t>
  </si>
  <si>
    <r>
      <t>Conrad:</t>
    </r>
    <r>
      <rPr>
        <sz val="10"/>
        <rFont val="Arial"/>
        <family val="0"/>
      </rPr>
      <t xml:space="preserve"> 417378 - 62</t>
    </r>
  </si>
  <si>
    <r>
      <t>Farnell:</t>
    </r>
    <r>
      <rPr>
        <sz val="10"/>
        <rFont val="Arial"/>
        <family val="0"/>
      </rPr>
      <t xml:space="preserve"> 9321357</t>
    </r>
  </si>
  <si>
    <r>
      <t>Farnell:</t>
    </r>
    <r>
      <rPr>
        <sz val="10"/>
        <rFont val="Arial"/>
        <family val="0"/>
      </rPr>
      <t xml:space="preserve"> 1292242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</si>
</sst>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168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2" xfId="0" applyFont="1" applyBorder="1" applyAlignment="1">
      <alignment horizontal="right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168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4" fillId="0" borderId="8" xfId="0" applyFont="1" applyBorder="1" applyAlignment="1">
      <alignment horizontal="right" wrapText="1"/>
    </xf>
    <xf numFmtId="168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168" fontId="4" fillId="2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J26" sqref="J26"/>
    </sheetView>
  </sheetViews>
  <sheetFormatPr defaultColWidth="11.421875" defaultRowHeight="12.75"/>
  <cols>
    <col min="1" max="1" width="36.8515625" style="1" customWidth="1"/>
    <col min="2" max="2" width="11.8515625" style="0" customWidth="1"/>
    <col min="3" max="3" width="27.421875" style="0" customWidth="1"/>
    <col min="4" max="4" width="25.8515625" style="0" customWidth="1"/>
    <col min="5" max="5" width="23.28125" style="0" customWidth="1"/>
    <col min="6" max="6" width="19.7109375" style="2" customWidth="1"/>
    <col min="7" max="7" width="19.421875" style="0" customWidth="1"/>
  </cols>
  <sheetData>
    <row r="1" spans="1:7" ht="13.5" thickBot="1">
      <c r="A1" s="21" t="s">
        <v>3</v>
      </c>
      <c r="B1" s="22" t="s">
        <v>0</v>
      </c>
      <c r="C1" s="22" t="s">
        <v>1</v>
      </c>
      <c r="D1" s="22" t="s">
        <v>2</v>
      </c>
      <c r="E1" s="22" t="s">
        <v>154</v>
      </c>
      <c r="F1" s="23" t="s">
        <v>152</v>
      </c>
      <c r="G1" s="24" t="s">
        <v>153</v>
      </c>
    </row>
    <row r="2" spans="1:7" ht="12.75">
      <c r="A2" s="15" t="s">
        <v>6</v>
      </c>
      <c r="B2" s="16">
        <v>1</v>
      </c>
      <c r="C2" s="17" t="s">
        <v>4</v>
      </c>
      <c r="D2" s="17" t="s">
        <v>5</v>
      </c>
      <c r="E2" s="18" t="s">
        <v>155</v>
      </c>
      <c r="F2" s="19">
        <v>0.13</v>
      </c>
      <c r="G2" s="20">
        <f>B2*F2</f>
        <v>0.13</v>
      </c>
    </row>
    <row r="3" spans="1:7" ht="12.75">
      <c r="A3" s="3" t="s">
        <v>54</v>
      </c>
      <c r="B3" s="4">
        <v>1</v>
      </c>
      <c r="C3" s="5">
        <v>100</v>
      </c>
      <c r="D3" s="5" t="s">
        <v>5</v>
      </c>
      <c r="E3" s="5" t="s">
        <v>101</v>
      </c>
      <c r="F3" s="6">
        <v>0.08</v>
      </c>
      <c r="G3" s="7">
        <f aca="true" t="shared" si="0" ref="G3:G51">B3*F3</f>
        <v>0.08</v>
      </c>
    </row>
    <row r="4" spans="1:7" ht="12.75">
      <c r="A4" s="3" t="s">
        <v>63</v>
      </c>
      <c r="B4" s="4">
        <v>1</v>
      </c>
      <c r="C4" s="5">
        <v>180</v>
      </c>
      <c r="D4" s="5" t="s">
        <v>5</v>
      </c>
      <c r="E4" s="5" t="s">
        <v>102</v>
      </c>
      <c r="F4" s="6">
        <v>0.08</v>
      </c>
      <c r="G4" s="7">
        <f t="shared" si="0"/>
        <v>0.08</v>
      </c>
    </row>
    <row r="5" spans="1:7" ht="12.75">
      <c r="A5" s="3" t="s">
        <v>64</v>
      </c>
      <c r="B5" s="4">
        <v>7</v>
      </c>
      <c r="C5" s="5">
        <v>330</v>
      </c>
      <c r="D5" s="5" t="s">
        <v>5</v>
      </c>
      <c r="E5" s="5" t="s">
        <v>103</v>
      </c>
      <c r="F5" s="6">
        <v>0.08</v>
      </c>
      <c r="G5" s="7">
        <f t="shared" si="0"/>
        <v>0.56</v>
      </c>
    </row>
    <row r="6" spans="1:7" ht="12.75">
      <c r="A6" s="3" t="s">
        <v>68</v>
      </c>
      <c r="B6" s="4">
        <v>1</v>
      </c>
      <c r="C6" s="5">
        <v>390</v>
      </c>
      <c r="D6" s="5" t="s">
        <v>5</v>
      </c>
      <c r="E6" s="5" t="s">
        <v>104</v>
      </c>
      <c r="F6" s="6">
        <v>0.08</v>
      </c>
      <c r="G6" s="7">
        <f t="shared" si="0"/>
        <v>0.08</v>
      </c>
    </row>
    <row r="7" spans="1:7" ht="12.75">
      <c r="A7" s="3" t="s">
        <v>69</v>
      </c>
      <c r="B7" s="4">
        <v>1</v>
      </c>
      <c r="C7" s="5">
        <v>470</v>
      </c>
      <c r="D7" s="5" t="s">
        <v>5</v>
      </c>
      <c r="E7" s="5" t="s">
        <v>105</v>
      </c>
      <c r="F7" s="6">
        <v>0.08</v>
      </c>
      <c r="G7" s="7">
        <f t="shared" si="0"/>
        <v>0.08</v>
      </c>
    </row>
    <row r="8" spans="1:7" ht="12.75">
      <c r="A8" s="3" t="s">
        <v>70</v>
      </c>
      <c r="B8" s="4">
        <v>1</v>
      </c>
      <c r="C8" s="5">
        <v>820</v>
      </c>
      <c r="D8" s="5" t="s">
        <v>5</v>
      </c>
      <c r="E8" s="5" t="s">
        <v>106</v>
      </c>
      <c r="F8" s="6">
        <v>0.08</v>
      </c>
      <c r="G8" s="7">
        <f t="shared" si="0"/>
        <v>0.08</v>
      </c>
    </row>
    <row r="9" spans="1:7" ht="12.75">
      <c r="A9" s="3" t="s">
        <v>18</v>
      </c>
      <c r="B9" s="4">
        <v>7</v>
      </c>
      <c r="C9" s="5" t="s">
        <v>17</v>
      </c>
      <c r="D9" s="5" t="s">
        <v>5</v>
      </c>
      <c r="E9" s="5" t="s">
        <v>94</v>
      </c>
      <c r="F9" s="6">
        <v>0.08</v>
      </c>
      <c r="G9" s="7">
        <f t="shared" si="0"/>
        <v>0.56</v>
      </c>
    </row>
    <row r="10" spans="1:7" ht="12.75">
      <c r="A10" s="3" t="s">
        <v>8</v>
      </c>
      <c r="B10" s="4">
        <v>2</v>
      </c>
      <c r="C10" s="5" t="s">
        <v>7</v>
      </c>
      <c r="D10" s="5" t="s">
        <v>5</v>
      </c>
      <c r="E10" s="5" t="s">
        <v>95</v>
      </c>
      <c r="F10" s="6">
        <v>0.08</v>
      </c>
      <c r="G10" s="7">
        <f t="shared" si="0"/>
        <v>0.16</v>
      </c>
    </row>
    <row r="11" spans="1:7" ht="12.75">
      <c r="A11" s="3" t="s">
        <v>10</v>
      </c>
      <c r="B11" s="4">
        <v>1</v>
      </c>
      <c r="C11" s="5" t="s">
        <v>9</v>
      </c>
      <c r="D11" s="5" t="s">
        <v>5</v>
      </c>
      <c r="E11" s="5" t="s">
        <v>96</v>
      </c>
      <c r="F11" s="6">
        <v>0.08</v>
      </c>
      <c r="G11" s="7">
        <f t="shared" si="0"/>
        <v>0.08</v>
      </c>
    </row>
    <row r="12" spans="1:7" ht="12.75">
      <c r="A12" s="3" t="s">
        <v>20</v>
      </c>
      <c r="B12" s="4">
        <v>3</v>
      </c>
      <c r="C12" s="5" t="s">
        <v>19</v>
      </c>
      <c r="D12" s="5" t="s">
        <v>5</v>
      </c>
      <c r="E12" s="5" t="s">
        <v>93</v>
      </c>
      <c r="F12" s="6">
        <v>0.08</v>
      </c>
      <c r="G12" s="7">
        <f t="shared" si="0"/>
        <v>0.24</v>
      </c>
    </row>
    <row r="13" spans="1:7" ht="12.75">
      <c r="A13" s="3" t="s">
        <v>22</v>
      </c>
      <c r="B13" s="4">
        <v>2</v>
      </c>
      <c r="C13" s="5" t="s">
        <v>21</v>
      </c>
      <c r="D13" s="5" t="s">
        <v>5</v>
      </c>
      <c r="E13" s="5" t="s">
        <v>93</v>
      </c>
      <c r="F13" s="6">
        <v>0.08</v>
      </c>
      <c r="G13" s="7">
        <f t="shared" si="0"/>
        <v>0.16</v>
      </c>
    </row>
    <row r="14" spans="1:7" ht="12.75">
      <c r="A14" s="3" t="s">
        <v>24</v>
      </c>
      <c r="B14" s="4">
        <v>6</v>
      </c>
      <c r="C14" s="5" t="s">
        <v>23</v>
      </c>
      <c r="D14" s="5" t="s">
        <v>5</v>
      </c>
      <c r="E14" s="5" t="s">
        <v>97</v>
      </c>
      <c r="F14" s="6">
        <v>0.08</v>
      </c>
      <c r="G14" s="7">
        <f t="shared" si="0"/>
        <v>0.48</v>
      </c>
    </row>
    <row r="15" spans="1:7" ht="12.75">
      <c r="A15" s="3" t="s">
        <v>26</v>
      </c>
      <c r="B15" s="4">
        <v>2</v>
      </c>
      <c r="C15" s="5" t="s">
        <v>25</v>
      </c>
      <c r="D15" s="5" t="s">
        <v>5</v>
      </c>
      <c r="E15" s="5" t="s">
        <v>97</v>
      </c>
      <c r="F15" s="6">
        <v>0.08</v>
      </c>
      <c r="G15" s="7">
        <f t="shared" si="0"/>
        <v>0.16</v>
      </c>
    </row>
    <row r="16" spans="1:7" ht="12.75">
      <c r="A16" s="3" t="s">
        <v>31</v>
      </c>
      <c r="B16" s="4">
        <v>2</v>
      </c>
      <c r="C16" s="5" t="s">
        <v>30</v>
      </c>
      <c r="D16" s="5" t="s">
        <v>5</v>
      </c>
      <c r="E16" s="5" t="s">
        <v>98</v>
      </c>
      <c r="F16" s="6">
        <v>0.08</v>
      </c>
      <c r="G16" s="7">
        <f t="shared" si="0"/>
        <v>0.16</v>
      </c>
    </row>
    <row r="17" spans="1:7" ht="12.75">
      <c r="A17" s="3" t="s">
        <v>33</v>
      </c>
      <c r="B17" s="4">
        <v>3</v>
      </c>
      <c r="C17" s="5" t="s">
        <v>32</v>
      </c>
      <c r="D17" s="5" t="s">
        <v>5</v>
      </c>
      <c r="E17" s="5" t="s">
        <v>99</v>
      </c>
      <c r="F17" s="6">
        <v>0.08</v>
      </c>
      <c r="G17" s="7">
        <f t="shared" si="0"/>
        <v>0.24</v>
      </c>
    </row>
    <row r="18" spans="1:7" ht="12.75">
      <c r="A18" s="3" t="s">
        <v>35</v>
      </c>
      <c r="B18" s="4">
        <v>1</v>
      </c>
      <c r="C18" s="5" t="s">
        <v>34</v>
      </c>
      <c r="D18" s="5" t="s">
        <v>5</v>
      </c>
      <c r="E18" s="5" t="s">
        <v>99</v>
      </c>
      <c r="F18" s="6">
        <v>0.08</v>
      </c>
      <c r="G18" s="7">
        <f t="shared" si="0"/>
        <v>0.08</v>
      </c>
    </row>
    <row r="19" spans="1:7" ht="12.75">
      <c r="A19" s="3" t="s">
        <v>43</v>
      </c>
      <c r="B19" s="4">
        <v>1</v>
      </c>
      <c r="C19" s="5" t="s">
        <v>42</v>
      </c>
      <c r="D19" s="5" t="s">
        <v>5</v>
      </c>
      <c r="E19" s="5" t="s">
        <v>100</v>
      </c>
      <c r="F19" s="6">
        <v>0.08</v>
      </c>
      <c r="G19" s="7">
        <f t="shared" si="0"/>
        <v>0.08</v>
      </c>
    </row>
    <row r="20" spans="1:7" ht="12.75">
      <c r="A20" s="3" t="s">
        <v>13</v>
      </c>
      <c r="B20" s="4">
        <v>1</v>
      </c>
      <c r="C20" s="5" t="s">
        <v>11</v>
      </c>
      <c r="D20" s="5" t="s">
        <v>12</v>
      </c>
      <c r="E20" s="5" t="s">
        <v>107</v>
      </c>
      <c r="F20" s="6">
        <v>0.041</v>
      </c>
      <c r="G20" s="7">
        <f t="shared" si="0"/>
        <v>0.041</v>
      </c>
    </row>
    <row r="21" spans="1:7" ht="25.5">
      <c r="A21" s="3" t="s">
        <v>56</v>
      </c>
      <c r="B21" s="4">
        <v>12</v>
      </c>
      <c r="C21" s="5" t="s">
        <v>55</v>
      </c>
      <c r="D21" s="5" t="s">
        <v>40</v>
      </c>
      <c r="E21" s="5" t="s">
        <v>110</v>
      </c>
      <c r="F21" s="6">
        <v>0.12</v>
      </c>
      <c r="G21" s="7">
        <f t="shared" si="0"/>
        <v>1.44</v>
      </c>
    </row>
    <row r="22" spans="1:7" ht="12.75">
      <c r="A22" s="3" t="s">
        <v>59</v>
      </c>
      <c r="B22" s="4">
        <v>3</v>
      </c>
      <c r="C22" s="5" t="s">
        <v>57</v>
      </c>
      <c r="D22" s="5" t="s">
        <v>58</v>
      </c>
      <c r="E22" s="5" t="s">
        <v>108</v>
      </c>
      <c r="F22" s="6">
        <v>0.072</v>
      </c>
      <c r="G22" s="7">
        <f t="shared" si="0"/>
        <v>0.21599999999999997</v>
      </c>
    </row>
    <row r="23" spans="1:7" ht="12.75">
      <c r="A23" s="3" t="s">
        <v>41</v>
      </c>
      <c r="B23" s="4">
        <v>2</v>
      </c>
      <c r="C23" s="5" t="s">
        <v>39</v>
      </c>
      <c r="D23" s="5" t="s">
        <v>40</v>
      </c>
      <c r="E23" s="5" t="s">
        <v>109</v>
      </c>
      <c r="F23" s="6">
        <v>0.041</v>
      </c>
      <c r="G23" s="7">
        <f t="shared" si="0"/>
        <v>0.082</v>
      </c>
    </row>
    <row r="24" spans="1:7" ht="12.75">
      <c r="A24" s="3" t="s">
        <v>67</v>
      </c>
      <c r="B24" s="4">
        <v>1</v>
      </c>
      <c r="C24" s="5" t="s">
        <v>65</v>
      </c>
      <c r="D24" s="5" t="s">
        <v>66</v>
      </c>
      <c r="E24" s="5" t="s">
        <v>111</v>
      </c>
      <c r="F24" s="6">
        <v>0.17</v>
      </c>
      <c r="G24" s="7">
        <f t="shared" si="0"/>
        <v>0.17</v>
      </c>
    </row>
    <row r="25" spans="1:7" ht="12.75">
      <c r="A25" s="3" t="s">
        <v>62</v>
      </c>
      <c r="B25" s="4">
        <v>1</v>
      </c>
      <c r="C25" s="5" t="s">
        <v>60</v>
      </c>
      <c r="D25" s="5" t="s">
        <v>61</v>
      </c>
      <c r="E25" s="5" t="s">
        <v>112</v>
      </c>
      <c r="F25" s="6">
        <v>0.35</v>
      </c>
      <c r="G25" s="7">
        <f t="shared" si="0"/>
        <v>0.35</v>
      </c>
    </row>
    <row r="26" spans="1:7" ht="12.75">
      <c r="A26" s="3" t="s">
        <v>16</v>
      </c>
      <c r="B26" s="4">
        <v>1</v>
      </c>
      <c r="C26" s="5" t="s">
        <v>14</v>
      </c>
      <c r="D26" s="5" t="s">
        <v>15</v>
      </c>
      <c r="E26" s="5" t="s">
        <v>113</v>
      </c>
      <c r="F26" s="6">
        <v>0.02</v>
      </c>
      <c r="G26" s="7">
        <f t="shared" si="0"/>
        <v>0.02</v>
      </c>
    </row>
    <row r="27" spans="1:7" ht="12.75">
      <c r="A27" s="3" t="s">
        <v>29</v>
      </c>
      <c r="B27" s="4">
        <v>1</v>
      </c>
      <c r="C27" s="5" t="s">
        <v>27</v>
      </c>
      <c r="D27" s="5" t="s">
        <v>28</v>
      </c>
      <c r="E27" s="5" t="s">
        <v>114</v>
      </c>
      <c r="F27" s="6">
        <v>0.031</v>
      </c>
      <c r="G27" s="7">
        <f t="shared" si="0"/>
        <v>0.031</v>
      </c>
    </row>
    <row r="28" spans="1:7" ht="12.75">
      <c r="A28" s="3" t="s">
        <v>115</v>
      </c>
      <c r="B28" s="4">
        <v>2</v>
      </c>
      <c r="C28" s="5" t="s">
        <v>119</v>
      </c>
      <c r="D28" s="5" t="s">
        <v>76</v>
      </c>
      <c r="E28" s="5" t="s">
        <v>118</v>
      </c>
      <c r="F28" s="6">
        <v>0.051</v>
      </c>
      <c r="G28" s="7">
        <f t="shared" si="0"/>
        <v>0.102</v>
      </c>
    </row>
    <row r="29" spans="1:7" ht="12.75">
      <c r="A29" s="3" t="s">
        <v>116</v>
      </c>
      <c r="B29" s="4">
        <v>2</v>
      </c>
      <c r="C29" s="5" t="s">
        <v>120</v>
      </c>
      <c r="D29" s="5" t="s">
        <v>76</v>
      </c>
      <c r="E29" s="5" t="s">
        <v>122</v>
      </c>
      <c r="F29" s="6">
        <v>0.051</v>
      </c>
      <c r="G29" s="7">
        <f t="shared" si="0"/>
        <v>0.102</v>
      </c>
    </row>
    <row r="30" spans="1:7" ht="12.75">
      <c r="A30" s="3" t="s">
        <v>117</v>
      </c>
      <c r="B30" s="4">
        <v>2</v>
      </c>
      <c r="C30" s="5" t="s">
        <v>121</v>
      </c>
      <c r="D30" s="5" t="s">
        <v>76</v>
      </c>
      <c r="E30" s="5" t="s">
        <v>123</v>
      </c>
      <c r="F30" s="6">
        <v>0.051</v>
      </c>
      <c r="G30" s="7">
        <f t="shared" si="0"/>
        <v>0.102</v>
      </c>
    </row>
    <row r="31" spans="1:7" ht="12.75">
      <c r="A31" s="3" t="s">
        <v>73</v>
      </c>
      <c r="B31" s="4">
        <v>1</v>
      </c>
      <c r="C31" s="5" t="s">
        <v>71</v>
      </c>
      <c r="D31" s="5" t="s">
        <v>72</v>
      </c>
      <c r="E31" s="5" t="s">
        <v>125</v>
      </c>
      <c r="F31" s="6">
        <v>0.031</v>
      </c>
      <c r="G31" s="7">
        <f t="shared" si="0"/>
        <v>0.031</v>
      </c>
    </row>
    <row r="32" spans="1:7" ht="12.75">
      <c r="A32" s="3" t="s">
        <v>75</v>
      </c>
      <c r="B32" s="4">
        <v>3</v>
      </c>
      <c r="C32" s="5" t="s">
        <v>74</v>
      </c>
      <c r="D32" s="5" t="s">
        <v>74</v>
      </c>
      <c r="E32" s="5" t="s">
        <v>124</v>
      </c>
      <c r="F32" s="6">
        <v>0.041</v>
      </c>
      <c r="G32" s="7">
        <f t="shared" si="0"/>
        <v>0.123</v>
      </c>
    </row>
    <row r="33" spans="1:7" ht="12.75">
      <c r="A33" s="3" t="s">
        <v>87</v>
      </c>
      <c r="B33" s="4">
        <v>1</v>
      </c>
      <c r="C33" s="5" t="s">
        <v>86</v>
      </c>
      <c r="D33" s="5" t="s">
        <v>86</v>
      </c>
      <c r="E33" s="8" t="s">
        <v>156</v>
      </c>
      <c r="F33" s="6">
        <v>7.8</v>
      </c>
      <c r="G33" s="7">
        <f t="shared" si="0"/>
        <v>7.8</v>
      </c>
    </row>
    <row r="34" spans="1:7" ht="12.75">
      <c r="A34" s="3" t="s">
        <v>145</v>
      </c>
      <c r="B34" s="4">
        <v>1</v>
      </c>
      <c r="C34" s="5" t="s">
        <v>132</v>
      </c>
      <c r="D34" s="5" t="s">
        <v>132</v>
      </c>
      <c r="E34" s="5" t="s">
        <v>137</v>
      </c>
      <c r="F34" s="6">
        <v>0.46</v>
      </c>
      <c r="G34" s="7">
        <f t="shared" si="0"/>
        <v>0.46</v>
      </c>
    </row>
    <row r="35" spans="1:7" ht="12.75">
      <c r="A35" s="3" t="s">
        <v>85</v>
      </c>
      <c r="B35" s="4">
        <v>1</v>
      </c>
      <c r="C35" s="5" t="s">
        <v>83</v>
      </c>
      <c r="D35" s="5" t="s">
        <v>84</v>
      </c>
      <c r="E35" s="5" t="s">
        <v>151</v>
      </c>
      <c r="F35" s="6">
        <v>5.1</v>
      </c>
      <c r="G35" s="7">
        <f t="shared" si="0"/>
        <v>5.1</v>
      </c>
    </row>
    <row r="36" spans="1:7" ht="12.75">
      <c r="A36" s="3" t="s">
        <v>144</v>
      </c>
      <c r="B36" s="4">
        <v>1</v>
      </c>
      <c r="C36" s="5" t="s">
        <v>132</v>
      </c>
      <c r="D36" s="5" t="s">
        <v>132</v>
      </c>
      <c r="E36" s="5" t="s">
        <v>137</v>
      </c>
      <c r="F36" s="6">
        <v>0.46</v>
      </c>
      <c r="G36" s="7">
        <f t="shared" si="0"/>
        <v>0.46</v>
      </c>
    </row>
    <row r="37" spans="1:7" ht="12.75">
      <c r="A37" s="3" t="s">
        <v>79</v>
      </c>
      <c r="B37" s="4">
        <v>1</v>
      </c>
      <c r="C37" s="5" t="s">
        <v>77</v>
      </c>
      <c r="D37" s="5" t="s">
        <v>78</v>
      </c>
      <c r="E37" s="5" t="s">
        <v>126</v>
      </c>
      <c r="F37" s="6">
        <v>0.2</v>
      </c>
      <c r="G37" s="7">
        <f t="shared" si="0"/>
        <v>0.2</v>
      </c>
    </row>
    <row r="38" spans="1:7" ht="12.75">
      <c r="A38" s="3" t="s">
        <v>138</v>
      </c>
      <c r="B38" s="4">
        <v>1</v>
      </c>
      <c r="C38" s="5" t="s">
        <v>133</v>
      </c>
      <c r="D38" s="5" t="s">
        <v>133</v>
      </c>
      <c r="E38" s="5" t="s">
        <v>136</v>
      </c>
      <c r="F38" s="6">
        <v>0.1</v>
      </c>
      <c r="G38" s="7">
        <f t="shared" si="0"/>
        <v>0.1</v>
      </c>
    </row>
    <row r="39" spans="1:7" ht="12.75">
      <c r="A39" s="3" t="s">
        <v>81</v>
      </c>
      <c r="B39" s="4">
        <v>1</v>
      </c>
      <c r="C39" s="5" t="s">
        <v>80</v>
      </c>
      <c r="D39" s="5" t="s">
        <v>80</v>
      </c>
      <c r="E39" s="8" t="s">
        <v>157</v>
      </c>
      <c r="F39" s="6">
        <v>1.35</v>
      </c>
      <c r="G39" s="7">
        <f t="shared" si="0"/>
        <v>1.35</v>
      </c>
    </row>
    <row r="40" spans="1:7" ht="12.75">
      <c r="A40" s="3" t="s">
        <v>139</v>
      </c>
      <c r="B40" s="4">
        <v>1</v>
      </c>
      <c r="C40" s="5" t="s">
        <v>133</v>
      </c>
      <c r="D40" s="5" t="s">
        <v>133</v>
      </c>
      <c r="E40" s="5" t="s">
        <v>136</v>
      </c>
      <c r="F40" s="6">
        <v>0.1</v>
      </c>
      <c r="G40" s="7">
        <f t="shared" si="0"/>
        <v>0.1</v>
      </c>
    </row>
    <row r="41" spans="1:7" ht="12.75">
      <c r="A41" s="3" t="s">
        <v>53</v>
      </c>
      <c r="B41" s="4">
        <v>1</v>
      </c>
      <c r="C41" s="5" t="s">
        <v>52</v>
      </c>
      <c r="D41" s="5" t="s">
        <v>52</v>
      </c>
      <c r="E41" s="5" t="s">
        <v>127</v>
      </c>
      <c r="F41" s="6">
        <v>0.25</v>
      </c>
      <c r="G41" s="7">
        <f t="shared" si="0"/>
        <v>0.25</v>
      </c>
    </row>
    <row r="42" spans="1:7" ht="12.75">
      <c r="A42" s="3" t="s">
        <v>140</v>
      </c>
      <c r="B42" s="4">
        <v>1</v>
      </c>
      <c r="C42" s="5" t="s">
        <v>134</v>
      </c>
      <c r="D42" s="5" t="s">
        <v>134</v>
      </c>
      <c r="E42" s="5" t="s">
        <v>135</v>
      </c>
      <c r="F42" s="6">
        <v>0.17</v>
      </c>
      <c r="G42" s="7">
        <f t="shared" si="0"/>
        <v>0.17</v>
      </c>
    </row>
    <row r="43" spans="1:7" ht="12.75">
      <c r="A43" s="3" t="s">
        <v>51</v>
      </c>
      <c r="B43" s="4">
        <v>1</v>
      </c>
      <c r="C43" s="5" t="s">
        <v>49</v>
      </c>
      <c r="D43" s="5" t="s">
        <v>50</v>
      </c>
      <c r="E43" s="5" t="s">
        <v>129</v>
      </c>
      <c r="F43" s="6">
        <v>0.15</v>
      </c>
      <c r="G43" s="7">
        <f t="shared" si="0"/>
        <v>0.15</v>
      </c>
    </row>
    <row r="44" spans="1:7" ht="12.75">
      <c r="A44" s="3" t="s">
        <v>141</v>
      </c>
      <c r="B44" s="4">
        <v>1</v>
      </c>
      <c r="C44" s="5" t="s">
        <v>134</v>
      </c>
      <c r="D44" s="5" t="s">
        <v>134</v>
      </c>
      <c r="E44" s="5" t="s">
        <v>135</v>
      </c>
      <c r="F44" s="6">
        <v>0.17</v>
      </c>
      <c r="G44" s="7">
        <f t="shared" si="0"/>
        <v>0.17</v>
      </c>
    </row>
    <row r="45" spans="1:7" ht="12.75">
      <c r="A45" s="3" t="s">
        <v>48</v>
      </c>
      <c r="B45" s="4">
        <v>1</v>
      </c>
      <c r="C45" s="5" t="s">
        <v>46</v>
      </c>
      <c r="D45" s="5" t="s">
        <v>47</v>
      </c>
      <c r="E45" s="5" t="s">
        <v>128</v>
      </c>
      <c r="F45" s="6">
        <v>0.15</v>
      </c>
      <c r="G45" s="7">
        <f t="shared" si="0"/>
        <v>0.15</v>
      </c>
    </row>
    <row r="46" spans="1:7" ht="12.75">
      <c r="A46" s="3" t="s">
        <v>142</v>
      </c>
      <c r="B46" s="4">
        <v>1</v>
      </c>
      <c r="C46" s="5" t="s">
        <v>134</v>
      </c>
      <c r="D46" s="5" t="s">
        <v>134</v>
      </c>
      <c r="E46" s="5" t="s">
        <v>135</v>
      </c>
      <c r="F46" s="6">
        <v>0.17</v>
      </c>
      <c r="G46" s="7">
        <f t="shared" si="0"/>
        <v>0.17</v>
      </c>
    </row>
    <row r="47" spans="1:7" ht="12.75">
      <c r="A47" s="3" t="s">
        <v>45</v>
      </c>
      <c r="B47" s="4">
        <v>1</v>
      </c>
      <c r="C47" s="5" t="s">
        <v>44</v>
      </c>
      <c r="D47" s="5" t="s">
        <v>44</v>
      </c>
      <c r="E47" s="5" t="s">
        <v>130</v>
      </c>
      <c r="F47" s="6">
        <v>0.15</v>
      </c>
      <c r="G47" s="7">
        <f t="shared" si="0"/>
        <v>0.15</v>
      </c>
    </row>
    <row r="48" spans="1:7" ht="12.75">
      <c r="A48" s="3" t="s">
        <v>143</v>
      </c>
      <c r="B48" s="4">
        <v>1</v>
      </c>
      <c r="C48" s="5" t="s">
        <v>134</v>
      </c>
      <c r="D48" s="5" t="s">
        <v>134</v>
      </c>
      <c r="E48" s="5" t="s">
        <v>135</v>
      </c>
      <c r="F48" s="6">
        <v>0.17</v>
      </c>
      <c r="G48" s="7">
        <f t="shared" si="0"/>
        <v>0.17</v>
      </c>
    </row>
    <row r="49" spans="1:7" ht="12.75">
      <c r="A49" s="3" t="s">
        <v>38</v>
      </c>
      <c r="B49" s="4">
        <v>1</v>
      </c>
      <c r="C49" s="5" t="s">
        <v>36</v>
      </c>
      <c r="D49" s="5" t="s">
        <v>37</v>
      </c>
      <c r="E49" s="5" t="s">
        <v>131</v>
      </c>
      <c r="F49" s="6">
        <v>0.24</v>
      </c>
      <c r="G49" s="7">
        <f t="shared" si="0"/>
        <v>0.24</v>
      </c>
    </row>
    <row r="50" spans="1:7" ht="12.75">
      <c r="A50" s="3" t="s">
        <v>147</v>
      </c>
      <c r="B50" s="4">
        <v>1</v>
      </c>
      <c r="C50" s="5" t="s">
        <v>148</v>
      </c>
      <c r="D50" s="5" t="s">
        <v>82</v>
      </c>
      <c r="E50" s="5" t="s">
        <v>146</v>
      </c>
      <c r="F50" s="6">
        <v>0.17</v>
      </c>
      <c r="G50" s="7">
        <f t="shared" si="0"/>
        <v>0.17</v>
      </c>
    </row>
    <row r="51" spans="1:7" ht="12.75">
      <c r="A51" s="3" t="s">
        <v>92</v>
      </c>
      <c r="B51" s="4">
        <v>1</v>
      </c>
      <c r="C51" s="5" t="s">
        <v>90</v>
      </c>
      <c r="D51" s="5" t="s">
        <v>91</v>
      </c>
      <c r="E51" s="5" t="s">
        <v>150</v>
      </c>
      <c r="F51" s="6">
        <v>0.36</v>
      </c>
      <c r="G51" s="7">
        <f t="shared" si="0"/>
        <v>0.36</v>
      </c>
    </row>
    <row r="52" spans="1:7" ht="13.5" thickBot="1">
      <c r="A52" s="9" t="s">
        <v>89</v>
      </c>
      <c r="B52" s="10">
        <v>1</v>
      </c>
      <c r="C52" s="11" t="s">
        <v>88</v>
      </c>
      <c r="D52" s="12" t="s">
        <v>88</v>
      </c>
      <c r="E52" s="11" t="s">
        <v>149</v>
      </c>
      <c r="F52" s="13">
        <v>0.25</v>
      </c>
      <c r="G52" s="14">
        <f>B52*F52</f>
        <v>0.25</v>
      </c>
    </row>
    <row r="53" ht="13.5" thickBot="1">
      <c r="G53" s="25">
        <f>SUM(G2:G52)</f>
        <v>24.270000000000007</v>
      </c>
    </row>
  </sheetData>
  <autoFilter ref="A1:G53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</cp:lastModifiedBy>
  <dcterms:created xsi:type="dcterms:W3CDTF">2007-12-04T21:50:42Z</dcterms:created>
  <dcterms:modified xsi:type="dcterms:W3CDTF">2007-12-04T21:59:30Z</dcterms:modified>
  <cp:category/>
  <cp:version/>
  <cp:contentType/>
  <cp:contentStatus/>
</cp:coreProperties>
</file>