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\Documents\Akif\Master-Thesis\"/>
    </mc:Choice>
  </mc:AlternateContent>
  <bookViews>
    <workbookView xWindow="0" yWindow="0" windowWidth="15345" windowHeight="7170" xr2:uid="{00000000-000D-0000-FFFF-FFFF00000000}"/>
  </bookViews>
  <sheets>
    <sheet name="Tabelle1" sheetId="1" r:id="rId1"/>
  </sheets>
  <calcPr calcId="171027" iterate="1" iterateCount="10000" iterateDelta="9.9999999999999995E-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3" i="1" l="1"/>
  <c r="D3" i="1" l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D4" i="1" l="1"/>
  <c r="C52" i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D51" i="1"/>
  <c r="D5" i="1"/>
  <c r="D6" i="1" l="1"/>
  <c r="D7" i="1" l="1"/>
  <c r="D8" i="1" l="1"/>
  <c r="D9" i="1" l="1"/>
  <c r="D10" i="1" l="1"/>
  <c r="D11" i="1" l="1"/>
  <c r="D12" i="1" l="1"/>
  <c r="D13" i="1" l="1"/>
  <c r="D14" i="1" l="1"/>
  <c r="D15" i="1" l="1"/>
  <c r="D16" i="1" l="1"/>
  <c r="D17" i="1" l="1"/>
  <c r="D18" i="1" l="1"/>
  <c r="D19" i="1" l="1"/>
  <c r="D20" i="1" l="1"/>
  <c r="D21" i="1" l="1"/>
  <c r="D22" i="1" l="1"/>
  <c r="D23" i="1" l="1"/>
  <c r="D24" i="1" l="1"/>
  <c r="D25" i="1" l="1"/>
  <c r="D26" i="1" l="1"/>
  <c r="D27" i="1" l="1"/>
  <c r="D28" i="1" l="1"/>
  <c r="D29" i="1" l="1"/>
  <c r="D30" i="1" l="1"/>
  <c r="D31" i="1" l="1"/>
  <c r="D32" i="1" l="1"/>
  <c r="D33" i="1" l="1"/>
  <c r="D34" i="1" l="1"/>
  <c r="D35" i="1" l="1"/>
  <c r="D36" i="1" l="1"/>
  <c r="D37" i="1" l="1"/>
  <c r="D38" i="1" l="1"/>
  <c r="D39" i="1" l="1"/>
  <c r="D40" i="1" l="1"/>
  <c r="D41" i="1" l="1"/>
  <c r="D43" i="1" l="1"/>
  <c r="D44" i="1" l="1"/>
  <c r="D45" i="1" l="1"/>
  <c r="D46" i="1" l="1"/>
  <c r="D47" i="1" l="1"/>
  <c r="D48" i="1" l="1"/>
  <c r="D49" i="1" l="1"/>
  <c r="D50" i="1" l="1"/>
  <c r="D52" i="1" l="1"/>
  <c r="D53" i="1" l="1"/>
  <c r="D54" i="1" l="1"/>
  <c r="D55" i="1" l="1"/>
  <c r="D56" i="1" l="1"/>
  <c r="D57" i="1" l="1"/>
  <c r="D58" i="1" l="1"/>
  <c r="D59" i="1" l="1"/>
  <c r="D60" i="1" l="1"/>
  <c r="D61" i="1" l="1"/>
  <c r="D62" i="1" l="1"/>
  <c r="D63" i="1" l="1"/>
  <c r="D64" i="1" l="1"/>
  <c r="D65" i="1" l="1"/>
  <c r="D66" i="1" l="1"/>
  <c r="D67" i="1" l="1"/>
  <c r="D68" i="1" l="1"/>
  <c r="D69" i="1" l="1"/>
  <c r="D70" i="1" l="1"/>
  <c r="D71" i="1" l="1"/>
  <c r="D72" i="1" l="1"/>
  <c r="D73" i="1" l="1"/>
  <c r="D74" i="1" l="1"/>
  <c r="D75" i="1" l="1"/>
  <c r="D76" i="1" l="1"/>
  <c r="D77" i="1" l="1"/>
  <c r="D78" i="1" l="1"/>
  <c r="D79" i="1" l="1"/>
  <c r="D80" i="1" l="1"/>
  <c r="D81" i="1" l="1"/>
  <c r="D82" i="1" l="1"/>
</calcChain>
</file>

<file path=xl/sharedStrings.xml><?xml version="1.0" encoding="utf-8"?>
<sst xmlns="http://schemas.openxmlformats.org/spreadsheetml/2006/main" count="2" uniqueCount="2">
  <si>
    <t>x</t>
  </si>
  <si>
    <t>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</si>
</sst>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v>f3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Tabelle1!$C$2:$C$82</c:f>
              <c:numCache>
                <c:formatCode>0.00</c:formatCode>
                <c:ptCount val="8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</c:numCache>
            </c:numRef>
          </c:cat>
          <c:val>
            <c:numRef>
              <c:f>Tabelle1!$D$2:$D$82</c:f>
              <c:numCache>
                <c:formatCode>0.000</c:formatCode>
                <c:ptCount val="81"/>
                <c:pt idx="0">
                  <c:v>0.10000179006585157</c:v>
                </c:pt>
                <c:pt idx="1">
                  <c:v>0.10224553514588694</c:v>
                </c:pt>
                <c:pt idx="2">
                  <c:v>0.10459074121118277</c:v>
                </c:pt>
                <c:pt idx="3">
                  <c:v>0.10704432449985649</c:v>
                </c:pt>
                <c:pt idx="4">
                  <c:v>0.10961383054557083</c:v>
                </c:pt>
                <c:pt idx="5">
                  <c:v>0.11230750541819612</c:v>
                </c:pt>
                <c:pt idx="6">
                  <c:v>0.11513437651077471</c:v>
                </c:pt>
                <c:pt idx="7">
                  <c:v>0.1181043443223939</c:v>
                </c:pt>
                <c:pt idx="8">
                  <c:v>0.12122828692376707</c:v>
                </c:pt>
                <c:pt idx="9">
                  <c:v>0.1245181790678804</c:v>
                </c:pt>
                <c:pt idx="10">
                  <c:v>0.12798722822662359</c:v>
                </c:pt>
                <c:pt idx="11">
                  <c:v>0.13165003019998678</c:v>
                </c:pt>
                <c:pt idx="12">
                  <c:v>0.13552274735980435</c:v>
                </c:pt>
                <c:pt idx="13">
                  <c:v>0.13962331305481018</c:v>
                </c:pt>
                <c:pt idx="14">
                  <c:v>0.14397166621206439</c:v>
                </c:pt>
                <c:pt idx="15">
                  <c:v>0.14859002070619018</c:v>
                </c:pt>
                <c:pt idx="16">
                  <c:v>0.15350317460076204</c:v>
                </c:pt>
                <c:pt idx="17">
                  <c:v>0.1587388648376041</c:v>
                </c:pt>
                <c:pt idx="18">
                  <c:v>0.16432817325885432</c:v>
                </c:pt>
                <c:pt idx="19">
                  <c:v>0.17030598982418094</c:v>
                </c:pt>
                <c:pt idx="20">
                  <c:v>0.17671153825407193</c:v>
                </c:pt>
                <c:pt idx="21">
                  <c:v>0.18358896764261537</c:v>
                </c:pt>
                <c:pt idx="22">
                  <c:v>0.19098801012983832</c:v>
                </c:pt>
                <c:pt idx="23">
                  <c:v>0.19896469839221331</c:v>
                </c:pt>
                <c:pt idx="24">
                  <c:v>0.20758212578304674</c:v>
                </c:pt>
                <c:pt idx="25">
                  <c:v>0.21691121382767109</c:v>
                </c:pt>
                <c:pt idx="26">
                  <c:v>0.22703142259823333</c:v>
                </c:pt>
                <c:pt idx="27">
                  <c:v>0.2380312937629015</c:v>
                </c:pt>
                <c:pt idx="28">
                  <c:v>0.25000864643585813</c:v>
                </c:pt>
                <c:pt idx="29">
                  <c:v>0.26307014342883261</c:v>
                </c:pt>
                <c:pt idx="30">
                  <c:v>0.27732980171025173</c:v>
                </c:pt>
                <c:pt idx="31">
                  <c:v>0.29290583374825807</c:v>
                </c:pt>
                <c:pt idx="32">
                  <c:v>0.30991499353343616</c:v>
                </c:pt>
                <c:pt idx="33">
                  <c:v>0.32846342526469469</c:v>
                </c:pt>
                <c:pt idx="34">
                  <c:v>0.34863302215933523</c:v>
                </c:pt>
                <c:pt idx="35">
                  <c:v>0.37046277458450655</c:v>
                </c:pt>
                <c:pt idx="36">
                  <c:v>0.39392592977224966</c:v>
                </c:pt>
                <c:pt idx="37">
                  <c:v>0.41890645577849678</c:v>
                </c:pt>
                <c:pt idx="38">
                  <c:v>0.44518309255194788</c:v>
                </c:pt>
                <c:pt idx="39">
                  <c:v>0.47244749051338486</c:v>
                </c:pt>
                <c:pt idx="40">
                  <c:v>0.5</c:v>
                </c:pt>
                <c:pt idx="41">
                  <c:v>0.52755250948661336</c:v>
                </c:pt>
                <c:pt idx="42">
                  <c:v>0.55481690744804635</c:v>
                </c:pt>
                <c:pt idx="43">
                  <c:v>0.5810935442215065</c:v>
                </c:pt>
                <c:pt idx="44">
                  <c:v>0.60607407022775239</c:v>
                </c:pt>
                <c:pt idx="45">
                  <c:v>0.62953722541549573</c:v>
                </c:pt>
                <c:pt idx="46">
                  <c:v>0.65136697784066511</c:v>
                </c:pt>
                <c:pt idx="47">
                  <c:v>0.67153657473530537</c:v>
                </c:pt>
                <c:pt idx="48">
                  <c:v>0.69008500646656434</c:v>
                </c:pt>
                <c:pt idx="49">
                  <c:v>0.70709416625174404</c:v>
                </c:pt>
                <c:pt idx="50">
                  <c:v>0.72267019828974954</c:v>
                </c:pt>
                <c:pt idx="51">
                  <c:v>0.73692985657116827</c:v>
                </c:pt>
                <c:pt idx="52">
                  <c:v>0.74999135356414337</c:v>
                </c:pt>
                <c:pt idx="53">
                  <c:v>0.76196870623709956</c:v>
                </c:pt>
                <c:pt idx="54">
                  <c:v>0.77296857740176739</c:v>
                </c:pt>
                <c:pt idx="55">
                  <c:v>0.78308878617232991</c:v>
                </c:pt>
                <c:pt idx="56">
                  <c:v>0.79241787421695409</c:v>
                </c:pt>
                <c:pt idx="57">
                  <c:v>0.80103530160778735</c:v>
                </c:pt>
                <c:pt idx="58">
                  <c:v>0.80901198987016221</c:v>
                </c:pt>
                <c:pt idx="59">
                  <c:v>0.81641103235738477</c:v>
                </c:pt>
                <c:pt idx="60">
                  <c:v>0.82328846174592829</c:v>
                </c:pt>
                <c:pt idx="61">
                  <c:v>0.82969401017581956</c:v>
                </c:pt>
                <c:pt idx="62">
                  <c:v>0.83567182674114637</c:v>
                </c:pt>
                <c:pt idx="63">
                  <c:v>0.84126113516239642</c:v>
                </c:pt>
                <c:pt idx="64">
                  <c:v>0.84649682539923843</c:v>
                </c:pt>
                <c:pt idx="65">
                  <c:v>0.85140997929381002</c:v>
                </c:pt>
                <c:pt idx="66">
                  <c:v>0.85602833378793586</c:v>
                </c:pt>
                <c:pt idx="67">
                  <c:v>0.86037668694519032</c:v>
                </c:pt>
                <c:pt idx="68">
                  <c:v>0.86447725264019593</c:v>
                </c:pt>
                <c:pt idx="69">
                  <c:v>0.86834996980001355</c:v>
                </c:pt>
                <c:pt idx="70">
                  <c:v>0.87201277177337677</c:v>
                </c:pt>
                <c:pt idx="71">
                  <c:v>0.8754818209321199</c:v>
                </c:pt>
                <c:pt idx="72">
                  <c:v>0.87877171307623314</c:v>
                </c:pt>
                <c:pt idx="73">
                  <c:v>0.8818956556776063</c:v>
                </c:pt>
                <c:pt idx="74">
                  <c:v>0.88486562348922537</c:v>
                </c:pt>
                <c:pt idx="75">
                  <c:v>0.88769249458180421</c:v>
                </c:pt>
                <c:pt idx="76">
                  <c:v>0.89038616945442939</c:v>
                </c:pt>
                <c:pt idx="77">
                  <c:v>0.89295567550014365</c:v>
                </c:pt>
                <c:pt idx="78">
                  <c:v>0.8954092587888175</c:v>
                </c:pt>
                <c:pt idx="79">
                  <c:v>0.89775446485411314</c:v>
                </c:pt>
                <c:pt idx="80">
                  <c:v>0.89999820993414859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7-46B1-8AE7-5131A42A9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987920"/>
        <c:axId val="349989560"/>
        <c:extLst/>
      </c:lineChart>
      <c:catAx>
        <c:axId val="34998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989560"/>
        <c:crosses val="autoZero"/>
        <c:auto val="1"/>
        <c:lblAlgn val="ctr"/>
        <c:lblOffset val="100"/>
        <c:noMultiLvlLbl val="0"/>
      </c:catAx>
      <c:valAx>
        <c:axId val="34998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98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1000125</xdr:colOff>
      <xdr:row>3</xdr:row>
      <xdr:rowOff>95250</xdr:rowOff>
    </xdr:from>
    <xdr:to>
      <xdr:col>10</xdr:col>
      <xdr:colOff>704850</xdr:colOff>
      <xdr:row>17</xdr:row>
      <xdr:rowOff>171450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80949CA-56F0-4553-ABC2-5BC5DC6FC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tabSelected="1" workbookViewId="0">
      <selection activeCell="C2" sqref="C2"/>
    </sheetView>
  </sheetViews>
  <sheetFormatPr baseColWidth="10" defaultRowHeight="15" x14ac:dyDescent="0.25"/>
  <cols>
    <col min="2" max="2" width="18.5703125" style="2" customWidth="1"/>
    <col min="3" max="3" width="14.42578125" style="1" customWidth="1"/>
    <col min="4" max="4" width="15.140625" style="2" customWidth="1"/>
    <col min="5" max="5" width="15.42578125" style="2" customWidth="1"/>
    <col min="6" max="6" width="11.42578125" style="3"/>
    <col min="7" max="7" width="14.5703125" style="3" customWidth="1"/>
    <col min="8" max="16384" width="11.42578125" style="3"/>
  </cols>
  <sheetData>
    <row r="1" spans="3:4" x14ac:dyDescent="0.25">
      <c r="C1" s="1" t="s">
        <v>0</v>
      </c>
      <c r="D1" s="2" t="s">
        <v>1</v>
      </c>
    </row>
    <row r="2" spans="3:4" x14ac:dyDescent="0.25">
      <c r="C2" s="1">
        <v>0.1</v>
      </c>
      <c r="D2" s="2">
        <f>(22.222*C2-13.111+SQRT(493.817*C2*C2-493.817*C2+127.454))/((44.444*C2-22.222))</f>
        <v>0.10000179006585157</v>
      </c>
    </row>
    <row r="3" spans="3:4" x14ac:dyDescent="0.25">
      <c r="C3" s="1">
        <f>C2+0.01</f>
        <v>0.11</v>
      </c>
      <c r="D3" s="2">
        <f>(22.222*C3-13.111+SQRT(493.817*C3*C3-493.817*C3+127.454))/((44.444*C3-22.222))</f>
        <v>0.10224553514588694</v>
      </c>
    </row>
    <row r="4" spans="3:4" x14ac:dyDescent="0.25">
      <c r="C4" s="1">
        <f>C3+0.01</f>
        <v>0.12</v>
      </c>
      <c r="D4" s="2">
        <f>(22.222*C4-13.111+SQRT(493.817*C4*C4-493.817*C4+127.454))/((44.444*C4-22.222))</f>
        <v>0.10459074121118277</v>
      </c>
    </row>
    <row r="5" spans="3:4" x14ac:dyDescent="0.25">
      <c r="C5" s="1">
        <f t="shared" ref="C5:C64" si="0">C4+0.01</f>
        <v>0.13</v>
      </c>
      <c r="D5" s="2">
        <f>(22.222*C5-13.111+SQRT(493.817*C5*C5-493.817*C5+127.454))/((44.444*C5-22.222))</f>
        <v>0.10704432449985649</v>
      </c>
    </row>
    <row r="6" spans="3:4" x14ac:dyDescent="0.25">
      <c r="C6" s="1">
        <f t="shared" si="0"/>
        <v>0.14000000000000001</v>
      </c>
      <c r="D6" s="2">
        <f>(22.222*C6-13.111+SQRT(493.817*C6*C6-493.817*C6+127.454))/((44.444*C6-22.222))</f>
        <v>0.10961383054557083</v>
      </c>
    </row>
    <row r="7" spans="3:4" x14ac:dyDescent="0.25">
      <c r="C7" s="1">
        <f t="shared" si="0"/>
        <v>0.15000000000000002</v>
      </c>
      <c r="D7" s="2">
        <f>(22.222*C7-13.111+SQRT(493.817*C7*C7-493.817*C7+127.454))/((44.444*C7-22.222))</f>
        <v>0.11230750541819612</v>
      </c>
    </row>
    <row r="8" spans="3:4" x14ac:dyDescent="0.25">
      <c r="C8" s="1">
        <f t="shared" si="0"/>
        <v>0.16000000000000003</v>
      </c>
      <c r="D8" s="2">
        <f>(22.222*C8-13.111+SQRT(493.817*C8*C8-493.817*C8+127.454))/((44.444*C8-22.222))</f>
        <v>0.11513437651077471</v>
      </c>
    </row>
    <row r="9" spans="3:4" x14ac:dyDescent="0.25">
      <c r="C9" s="1">
        <f t="shared" si="0"/>
        <v>0.17000000000000004</v>
      </c>
      <c r="D9" s="2">
        <f>(22.222*C9-13.111+SQRT(493.817*C9*C9-493.817*C9+127.454))/((44.444*C9-22.222))</f>
        <v>0.1181043443223939</v>
      </c>
    </row>
    <row r="10" spans="3:4" x14ac:dyDescent="0.25">
      <c r="C10" s="1">
        <f t="shared" si="0"/>
        <v>0.18000000000000005</v>
      </c>
      <c r="D10" s="2">
        <f>(22.222*C10-13.111+SQRT(493.817*C10*C10-493.817*C10+127.454))/((44.444*C10-22.222))</f>
        <v>0.12122828692376707</v>
      </c>
    </row>
    <row r="11" spans="3:4" x14ac:dyDescent="0.25">
      <c r="C11" s="1">
        <f t="shared" si="0"/>
        <v>0.19000000000000006</v>
      </c>
      <c r="D11" s="2">
        <f>(22.222*C11-13.111+SQRT(493.817*C11*C11-493.817*C11+127.454))/((44.444*C11-22.222))</f>
        <v>0.1245181790678804</v>
      </c>
    </row>
    <row r="12" spans="3:4" x14ac:dyDescent="0.25">
      <c r="C12" s="1">
        <f t="shared" si="0"/>
        <v>0.20000000000000007</v>
      </c>
      <c r="D12" s="2">
        <f>(22.222*C12-13.111+SQRT(493.817*C12*C12-493.817*C12+127.454))/((44.444*C12-22.222))</f>
        <v>0.12798722822662359</v>
      </c>
    </row>
    <row r="13" spans="3:4" x14ac:dyDescent="0.25">
      <c r="C13" s="1">
        <f t="shared" si="0"/>
        <v>0.21000000000000008</v>
      </c>
      <c r="D13" s="2">
        <f>(22.222*C13-13.111+SQRT(493.817*C13*C13-493.817*C13+127.454))/((44.444*C13-22.222))</f>
        <v>0.13165003019998678</v>
      </c>
    </row>
    <row r="14" spans="3:4" x14ac:dyDescent="0.25">
      <c r="C14" s="1">
        <f t="shared" si="0"/>
        <v>0.22000000000000008</v>
      </c>
      <c r="D14" s="2">
        <f>(22.222*C14-13.111+SQRT(493.817*C14*C14-493.817*C14+127.454))/((44.444*C14-22.222))</f>
        <v>0.13552274735980435</v>
      </c>
    </row>
    <row r="15" spans="3:4" x14ac:dyDescent="0.25">
      <c r="C15" s="1">
        <f t="shared" si="0"/>
        <v>0.23000000000000009</v>
      </c>
      <c r="D15" s="2">
        <f>(22.222*C15-13.111+SQRT(493.817*C15*C15-493.817*C15+127.454))/((44.444*C15-22.222))</f>
        <v>0.13962331305481018</v>
      </c>
    </row>
    <row r="16" spans="3:4" x14ac:dyDescent="0.25">
      <c r="C16" s="1">
        <f t="shared" si="0"/>
        <v>0.2400000000000001</v>
      </c>
      <c r="D16" s="2">
        <f>(22.222*C16-13.111+SQRT(493.817*C16*C16-493.817*C16+127.454))/((44.444*C16-22.222))</f>
        <v>0.14397166621206439</v>
      </c>
    </row>
    <row r="17" spans="3:4" x14ac:dyDescent="0.25">
      <c r="C17" s="1">
        <f t="shared" si="0"/>
        <v>0.25000000000000011</v>
      </c>
      <c r="D17" s="2">
        <f>(22.222*C17-13.111+SQRT(493.817*C17*C17-493.817*C17+127.454))/((44.444*C17-22.222))</f>
        <v>0.14859002070619018</v>
      </c>
    </row>
    <row r="18" spans="3:4" x14ac:dyDescent="0.25">
      <c r="C18" s="1">
        <f t="shared" si="0"/>
        <v>0.26000000000000012</v>
      </c>
      <c r="D18" s="2">
        <f>(22.222*C18-13.111+SQRT(493.817*C18*C18-493.817*C18+127.454))/((44.444*C18-22.222))</f>
        <v>0.15350317460076204</v>
      </c>
    </row>
    <row r="19" spans="3:4" x14ac:dyDescent="0.25">
      <c r="C19" s="1">
        <f t="shared" si="0"/>
        <v>0.27000000000000013</v>
      </c>
      <c r="D19" s="2">
        <f>(22.222*C19-13.111+SQRT(493.817*C19*C19-493.817*C19+127.454))/((44.444*C19-22.222))</f>
        <v>0.1587388648376041</v>
      </c>
    </row>
    <row r="20" spans="3:4" x14ac:dyDescent="0.25">
      <c r="C20" s="1">
        <f t="shared" si="0"/>
        <v>0.28000000000000014</v>
      </c>
      <c r="D20" s="2">
        <f>(22.222*C20-13.111+SQRT(493.817*C20*C20-493.817*C20+127.454))/((44.444*C20-22.222))</f>
        <v>0.16432817325885432</v>
      </c>
    </row>
    <row r="21" spans="3:4" x14ac:dyDescent="0.25">
      <c r="C21" s="1">
        <f t="shared" si="0"/>
        <v>0.29000000000000015</v>
      </c>
      <c r="D21" s="2">
        <f>(22.222*C21-13.111+SQRT(493.817*C21*C21-493.817*C21+127.454))/((44.444*C21-22.222))</f>
        <v>0.17030598982418094</v>
      </c>
    </row>
    <row r="22" spans="3:4" x14ac:dyDescent="0.25">
      <c r="C22" s="1">
        <f t="shared" si="0"/>
        <v>0.30000000000000016</v>
      </c>
      <c r="D22" s="2">
        <f>(22.222*C22-13.111+SQRT(493.817*C22*C22-493.817*C22+127.454))/((44.444*C22-22.222))</f>
        <v>0.17671153825407193</v>
      </c>
    </row>
    <row r="23" spans="3:4" x14ac:dyDescent="0.25">
      <c r="C23" s="1">
        <f t="shared" si="0"/>
        <v>0.31000000000000016</v>
      </c>
      <c r="D23" s="2">
        <f>(22.222*C23-13.111+SQRT(493.817*C23*C23-493.817*C23+127.454))/((44.444*C23-22.222))</f>
        <v>0.18358896764261537</v>
      </c>
    </row>
    <row r="24" spans="3:4" x14ac:dyDescent="0.25">
      <c r="C24" s="1">
        <f t="shared" si="0"/>
        <v>0.32000000000000017</v>
      </c>
      <c r="D24" s="2">
        <f>(22.222*C24-13.111+SQRT(493.817*C24*C24-493.817*C24+127.454))/((44.444*C24-22.222))</f>
        <v>0.19098801012983832</v>
      </c>
    </row>
    <row r="25" spans="3:4" x14ac:dyDescent="0.25">
      <c r="C25" s="1">
        <f t="shared" si="0"/>
        <v>0.33000000000000018</v>
      </c>
      <c r="D25" s="2">
        <f>(22.222*C25-13.111+SQRT(493.817*C25*C25-493.817*C25+127.454))/((44.444*C25-22.222))</f>
        <v>0.19896469839221331</v>
      </c>
    </row>
    <row r="26" spans="3:4" x14ac:dyDescent="0.25">
      <c r="C26" s="1">
        <f t="shared" si="0"/>
        <v>0.34000000000000019</v>
      </c>
      <c r="D26" s="2">
        <f>(22.222*C26-13.111+SQRT(493.817*C26*C26-493.817*C26+127.454))/((44.444*C26-22.222))</f>
        <v>0.20758212578304674</v>
      </c>
    </row>
    <row r="27" spans="3:4" x14ac:dyDescent="0.25">
      <c r="C27" s="1">
        <f t="shared" si="0"/>
        <v>0.3500000000000002</v>
      </c>
      <c r="D27" s="2">
        <f>(22.222*C27-13.111+SQRT(493.817*C27*C27-493.817*C27+127.454))/((44.444*C27-22.222))</f>
        <v>0.21691121382767109</v>
      </c>
    </row>
    <row r="28" spans="3:4" x14ac:dyDescent="0.25">
      <c r="C28" s="1">
        <f t="shared" si="0"/>
        <v>0.36000000000000021</v>
      </c>
      <c r="D28" s="2">
        <f>(22.222*C28-13.111+SQRT(493.817*C28*C28-493.817*C28+127.454))/((44.444*C28-22.222))</f>
        <v>0.22703142259823333</v>
      </c>
    </row>
    <row r="29" spans="3:4" x14ac:dyDescent="0.25">
      <c r="C29" s="1">
        <f t="shared" si="0"/>
        <v>0.37000000000000022</v>
      </c>
      <c r="D29" s="2">
        <f>(22.222*C29-13.111+SQRT(493.817*C29*C29-493.817*C29+127.454))/((44.444*C29-22.222))</f>
        <v>0.2380312937629015</v>
      </c>
    </row>
    <row r="30" spans="3:4" x14ac:dyDescent="0.25">
      <c r="C30" s="1">
        <f t="shared" si="0"/>
        <v>0.38000000000000023</v>
      </c>
      <c r="D30" s="2">
        <f>(22.222*C30-13.111+SQRT(493.817*C30*C30-493.817*C30+127.454))/((44.444*C30-22.222))</f>
        <v>0.25000864643585813</v>
      </c>
    </row>
    <row r="31" spans="3:4" x14ac:dyDescent="0.25">
      <c r="C31" s="1">
        <f t="shared" si="0"/>
        <v>0.39000000000000024</v>
      </c>
      <c r="D31" s="2">
        <f>(22.222*C31-13.111+SQRT(493.817*C31*C31-493.817*C31+127.454))/((44.444*C31-22.222))</f>
        <v>0.26307014342883261</v>
      </c>
    </row>
    <row r="32" spans="3:4" x14ac:dyDescent="0.25">
      <c r="C32" s="1">
        <f t="shared" si="0"/>
        <v>0.40000000000000024</v>
      </c>
      <c r="D32" s="2">
        <f>(22.222*C32-13.111+SQRT(493.817*C32*C32-493.817*C32+127.454))/((44.444*C32-22.222))</f>
        <v>0.27732980171025173</v>
      </c>
    </row>
    <row r="33" spans="3:4" x14ac:dyDescent="0.25">
      <c r="C33" s="1">
        <f t="shared" si="0"/>
        <v>0.41000000000000025</v>
      </c>
      <c r="D33" s="2">
        <f>(22.222*C33-13.111+SQRT(493.817*C33*C33-493.817*C33+127.454))/((44.444*C33-22.222))</f>
        <v>0.29290583374825807</v>
      </c>
    </row>
    <row r="34" spans="3:4" x14ac:dyDescent="0.25">
      <c r="C34" s="1">
        <f t="shared" si="0"/>
        <v>0.42000000000000026</v>
      </c>
      <c r="D34" s="2">
        <f>(22.222*C34-13.111+SQRT(493.817*C34*C34-493.817*C34+127.454))/((44.444*C34-22.222))</f>
        <v>0.30991499353343616</v>
      </c>
    </row>
    <row r="35" spans="3:4" x14ac:dyDescent="0.25">
      <c r="C35" s="1">
        <f t="shared" si="0"/>
        <v>0.43000000000000027</v>
      </c>
      <c r="D35" s="2">
        <f>(22.222*C35-13.111+SQRT(493.817*C35*C35-493.817*C35+127.454))/((44.444*C35-22.222))</f>
        <v>0.32846342526469469</v>
      </c>
    </row>
    <row r="36" spans="3:4" x14ac:dyDescent="0.25">
      <c r="C36" s="1">
        <f t="shared" si="0"/>
        <v>0.44000000000000028</v>
      </c>
      <c r="D36" s="2">
        <f>(22.222*C36-13.111+SQRT(493.817*C36*C36-493.817*C36+127.454))/((44.444*C36-22.222))</f>
        <v>0.34863302215933523</v>
      </c>
    </row>
    <row r="37" spans="3:4" x14ac:dyDescent="0.25">
      <c r="C37" s="1">
        <f t="shared" si="0"/>
        <v>0.45000000000000029</v>
      </c>
      <c r="D37" s="2">
        <f>(22.222*C37-13.111+SQRT(493.817*C37*C37-493.817*C37+127.454))/((44.444*C37-22.222))</f>
        <v>0.37046277458450655</v>
      </c>
    </row>
    <row r="38" spans="3:4" x14ac:dyDescent="0.25">
      <c r="C38" s="1">
        <f t="shared" si="0"/>
        <v>0.4600000000000003</v>
      </c>
      <c r="D38" s="2">
        <f>(22.222*C38-13.111+SQRT(493.817*C38*C38-493.817*C38+127.454))/((44.444*C38-22.222))</f>
        <v>0.39392592977224966</v>
      </c>
    </row>
    <row r="39" spans="3:4" x14ac:dyDescent="0.25">
      <c r="C39" s="1">
        <f t="shared" si="0"/>
        <v>0.47000000000000031</v>
      </c>
      <c r="D39" s="2">
        <f>(22.222*C39-13.111+SQRT(493.817*C39*C39-493.817*C39+127.454))/((44.444*C39-22.222))</f>
        <v>0.41890645577849678</v>
      </c>
    </row>
    <row r="40" spans="3:4" x14ac:dyDescent="0.25">
      <c r="C40" s="1">
        <f t="shared" si="0"/>
        <v>0.48000000000000032</v>
      </c>
      <c r="D40" s="2">
        <f>(22.222*C40-13.111+SQRT(493.817*C40*C40-493.817*C40+127.454))/((44.444*C40-22.222))</f>
        <v>0.44518309255194788</v>
      </c>
    </row>
    <row r="41" spans="3:4" x14ac:dyDescent="0.25">
      <c r="C41" s="1">
        <f t="shared" si="0"/>
        <v>0.49000000000000032</v>
      </c>
      <c r="D41" s="2">
        <f>(22.222*C41-13.111+SQRT(493.817*C41*C41-493.817*C41+127.454))/((44.444*C41-22.222))</f>
        <v>0.47244749051338486</v>
      </c>
    </row>
    <row r="42" spans="3:4" x14ac:dyDescent="0.25">
      <c r="C42" s="1">
        <f t="shared" si="0"/>
        <v>0.50000000000000033</v>
      </c>
      <c r="D42" s="2">
        <v>0.5</v>
      </c>
    </row>
    <row r="43" spans="3:4" x14ac:dyDescent="0.25">
      <c r="C43" s="1">
        <f t="shared" si="0"/>
        <v>0.51000000000000034</v>
      </c>
      <c r="D43" s="2">
        <f>(22.222*C43-13.111+SQRT(493.817*C43*C43-493.817*C43+127.454))/((44.444*C43-22.222))</f>
        <v>0.52755250948661336</v>
      </c>
    </row>
    <row r="44" spans="3:4" x14ac:dyDescent="0.25">
      <c r="C44" s="1">
        <f t="shared" si="0"/>
        <v>0.52000000000000035</v>
      </c>
      <c r="D44" s="2">
        <f>(22.222*C44-13.111+SQRT(493.817*C44*C44-493.817*C44+127.454))/((44.444*C44-22.222))</f>
        <v>0.55481690744804635</v>
      </c>
    </row>
    <row r="45" spans="3:4" x14ac:dyDescent="0.25">
      <c r="C45" s="1">
        <f t="shared" si="0"/>
        <v>0.53000000000000036</v>
      </c>
      <c r="D45" s="2">
        <f>(22.222*C45-13.111+SQRT(493.817*C45*C45-493.817*C45+127.454))/((44.444*C45-22.222))</f>
        <v>0.5810935442215065</v>
      </c>
    </row>
    <row r="46" spans="3:4" x14ac:dyDescent="0.25">
      <c r="C46" s="1">
        <f t="shared" si="0"/>
        <v>0.54000000000000037</v>
      </c>
      <c r="D46" s="2">
        <f>(22.222*C46-13.111+SQRT(493.817*C46*C46-493.817*C46+127.454))/((44.444*C46-22.222))</f>
        <v>0.60607407022775239</v>
      </c>
    </row>
    <row r="47" spans="3:4" x14ac:dyDescent="0.25">
      <c r="C47" s="1">
        <f t="shared" si="0"/>
        <v>0.55000000000000038</v>
      </c>
      <c r="D47" s="2">
        <f>(22.222*C47-13.111+SQRT(493.817*C47*C47-493.817*C47+127.454))/((44.444*C47-22.222))</f>
        <v>0.62953722541549573</v>
      </c>
    </row>
    <row r="48" spans="3:4" x14ac:dyDescent="0.25">
      <c r="C48" s="1">
        <f t="shared" si="0"/>
        <v>0.56000000000000039</v>
      </c>
      <c r="D48" s="2">
        <f>(22.222*C48-13.111+SQRT(493.817*C48*C48-493.817*C48+127.454))/((44.444*C48-22.222))</f>
        <v>0.65136697784066511</v>
      </c>
    </row>
    <row r="49" spans="3:4" x14ac:dyDescent="0.25">
      <c r="C49" s="1">
        <f t="shared" si="0"/>
        <v>0.5700000000000004</v>
      </c>
      <c r="D49" s="2">
        <f>(22.222*C49-13.111+SQRT(493.817*C49*C49-493.817*C49+127.454))/((44.444*C49-22.222))</f>
        <v>0.67153657473530537</v>
      </c>
    </row>
    <row r="50" spans="3:4" x14ac:dyDescent="0.25">
      <c r="C50" s="1">
        <f t="shared" si="0"/>
        <v>0.5800000000000004</v>
      </c>
      <c r="D50" s="2">
        <f>(22.222*C50-13.111+SQRT(493.817*C50*C50-493.817*C50+127.454))/((44.444*C50-22.222))</f>
        <v>0.69008500646656434</v>
      </c>
    </row>
    <row r="51" spans="3:4" x14ac:dyDescent="0.25">
      <c r="C51" s="1">
        <f t="shared" si="0"/>
        <v>0.59000000000000041</v>
      </c>
      <c r="D51" s="2">
        <f>(22.222*C51-13.111+SQRT(493.817*C51*C51-493.817*C51+127.454))/((44.444*C51-22.222))</f>
        <v>0.70709416625174404</v>
      </c>
    </row>
    <row r="52" spans="3:4" x14ac:dyDescent="0.25">
      <c r="C52" s="1">
        <f t="shared" si="0"/>
        <v>0.60000000000000042</v>
      </c>
      <c r="D52" s="2">
        <f>(22.222*C52-13.111+SQRT(493.817*C52*C52-493.817*C52+127.454))/((44.444*C52-22.222))</f>
        <v>0.72267019828974954</v>
      </c>
    </row>
    <row r="53" spans="3:4" x14ac:dyDescent="0.25">
      <c r="C53" s="1">
        <f t="shared" si="0"/>
        <v>0.61000000000000043</v>
      </c>
      <c r="D53" s="2">
        <f>(22.222*C53-13.111+SQRT(493.817*C53*C53-493.817*C53+127.454))/((44.444*C53-22.222))</f>
        <v>0.73692985657116827</v>
      </c>
    </row>
    <row r="54" spans="3:4" x14ac:dyDescent="0.25">
      <c r="C54" s="1">
        <f t="shared" si="0"/>
        <v>0.62000000000000044</v>
      </c>
      <c r="D54" s="2">
        <f>(22.222*C54-13.111+SQRT(493.817*C54*C54-493.817*C54+127.454))/((44.444*C54-22.222))</f>
        <v>0.74999135356414337</v>
      </c>
    </row>
    <row r="55" spans="3:4" x14ac:dyDescent="0.25">
      <c r="C55" s="1">
        <f t="shared" si="0"/>
        <v>0.63000000000000045</v>
      </c>
      <c r="D55" s="2">
        <f>(22.222*C55-13.111+SQRT(493.817*C55*C55-493.817*C55+127.454))/((44.444*C55-22.222))</f>
        <v>0.76196870623709956</v>
      </c>
    </row>
    <row r="56" spans="3:4" x14ac:dyDescent="0.25">
      <c r="C56" s="1">
        <f t="shared" si="0"/>
        <v>0.64000000000000046</v>
      </c>
      <c r="D56" s="2">
        <f>(22.222*C56-13.111+SQRT(493.817*C56*C56-493.817*C56+127.454))/((44.444*C56-22.222))</f>
        <v>0.77296857740176739</v>
      </c>
    </row>
    <row r="57" spans="3:4" x14ac:dyDescent="0.25">
      <c r="C57" s="1">
        <f t="shared" si="0"/>
        <v>0.65000000000000047</v>
      </c>
      <c r="D57" s="2">
        <f>(22.222*C57-13.111+SQRT(493.817*C57*C57-493.817*C57+127.454))/((44.444*C57-22.222))</f>
        <v>0.78308878617232991</v>
      </c>
    </row>
    <row r="58" spans="3:4" x14ac:dyDescent="0.25">
      <c r="C58" s="1">
        <f t="shared" si="0"/>
        <v>0.66000000000000048</v>
      </c>
      <c r="D58" s="2">
        <f>(22.222*C58-13.111+SQRT(493.817*C58*C58-493.817*C58+127.454))/((44.444*C58-22.222))</f>
        <v>0.79241787421695409</v>
      </c>
    </row>
    <row r="59" spans="3:4" x14ac:dyDescent="0.25">
      <c r="C59" s="1">
        <f t="shared" si="0"/>
        <v>0.67000000000000048</v>
      </c>
      <c r="D59" s="2">
        <f>(22.222*C59-13.111+SQRT(493.817*C59*C59-493.817*C59+127.454))/((44.444*C59-22.222))</f>
        <v>0.80103530160778735</v>
      </c>
    </row>
    <row r="60" spans="3:4" x14ac:dyDescent="0.25">
      <c r="C60" s="1">
        <f t="shared" si="0"/>
        <v>0.68000000000000049</v>
      </c>
      <c r="D60" s="2">
        <f>(22.222*C60-13.111+SQRT(493.817*C60*C60-493.817*C60+127.454))/((44.444*C60-22.222))</f>
        <v>0.80901198987016221</v>
      </c>
    </row>
    <row r="61" spans="3:4" x14ac:dyDescent="0.25">
      <c r="C61" s="1">
        <f t="shared" si="0"/>
        <v>0.6900000000000005</v>
      </c>
      <c r="D61" s="2">
        <f>(22.222*C61-13.111+SQRT(493.817*C61*C61-493.817*C61+127.454))/((44.444*C61-22.222))</f>
        <v>0.81641103235738477</v>
      </c>
    </row>
    <row r="62" spans="3:4" x14ac:dyDescent="0.25">
      <c r="C62" s="1">
        <f t="shared" si="0"/>
        <v>0.70000000000000051</v>
      </c>
      <c r="D62" s="2">
        <f>(22.222*C62-13.111+SQRT(493.817*C62*C62-493.817*C62+127.454))/((44.444*C62-22.222))</f>
        <v>0.82328846174592829</v>
      </c>
    </row>
    <row r="63" spans="3:4" x14ac:dyDescent="0.25">
      <c r="C63" s="1">
        <f t="shared" si="0"/>
        <v>0.71000000000000052</v>
      </c>
      <c r="D63" s="2">
        <f>(22.222*C63-13.111+SQRT(493.817*C63*C63-493.817*C63+127.454))/((44.444*C63-22.222))</f>
        <v>0.82969401017581956</v>
      </c>
    </row>
    <row r="64" spans="3:4" x14ac:dyDescent="0.25">
      <c r="C64" s="1">
        <f t="shared" si="0"/>
        <v>0.72000000000000053</v>
      </c>
      <c r="D64" s="2">
        <f>(22.222*C64-13.111+SQRT(493.817*C64*C64-493.817*C64+127.454))/((44.444*C64-22.222))</f>
        <v>0.83567182674114637</v>
      </c>
    </row>
    <row r="65" spans="3:4" x14ac:dyDescent="0.25">
      <c r="C65" s="1">
        <f>C64+0.01</f>
        <v>0.73000000000000054</v>
      </c>
      <c r="D65" s="2">
        <f>(22.222*C65-13.111+SQRT(493.817*C65*C65-493.817*C65+127.454))/((44.444*C65-22.222))</f>
        <v>0.84126113516239642</v>
      </c>
    </row>
    <row r="66" spans="3:4" x14ac:dyDescent="0.25">
      <c r="C66" s="1">
        <f>C65+0.01</f>
        <v>0.74000000000000055</v>
      </c>
      <c r="D66" s="2">
        <f>(22.222*C66-13.111+SQRT(493.817*C66*C66-493.817*C66+127.454))/((44.444*C66-22.222))</f>
        <v>0.84649682539923843</v>
      </c>
    </row>
    <row r="67" spans="3:4" x14ac:dyDescent="0.25">
      <c r="C67" s="1">
        <f t="shared" ref="C67:C82" si="1">C66+0.01</f>
        <v>0.75000000000000056</v>
      </c>
      <c r="D67" s="2">
        <f>(22.222*C67-13.111+SQRT(493.817*C67*C67-493.817*C67+127.454))/((44.444*C67-22.222))</f>
        <v>0.85140997929381002</v>
      </c>
    </row>
    <row r="68" spans="3:4" x14ac:dyDescent="0.25">
      <c r="C68" s="1">
        <f t="shared" si="1"/>
        <v>0.76000000000000056</v>
      </c>
      <c r="D68" s="2">
        <f>(22.222*C68-13.111+SQRT(493.817*C68*C68-493.817*C68+127.454))/((44.444*C68-22.222))</f>
        <v>0.85602833378793586</v>
      </c>
    </row>
    <row r="69" spans="3:4" x14ac:dyDescent="0.25">
      <c r="C69" s="1">
        <f t="shared" si="1"/>
        <v>0.77000000000000057</v>
      </c>
      <c r="D69" s="2">
        <f>(22.222*C69-13.111+SQRT(493.817*C69*C69-493.817*C69+127.454))/((44.444*C69-22.222))</f>
        <v>0.86037668694519032</v>
      </c>
    </row>
    <row r="70" spans="3:4" x14ac:dyDescent="0.25">
      <c r="C70" s="1">
        <f t="shared" si="1"/>
        <v>0.78000000000000058</v>
      </c>
      <c r="D70" s="2">
        <f>(22.222*C70-13.111+SQRT(493.817*C70*C70-493.817*C70+127.454))/((44.444*C70-22.222))</f>
        <v>0.86447725264019593</v>
      </c>
    </row>
    <row r="71" spans="3:4" x14ac:dyDescent="0.25">
      <c r="C71" s="1">
        <f t="shared" si="1"/>
        <v>0.79000000000000059</v>
      </c>
      <c r="D71" s="2">
        <f>(22.222*C71-13.111+SQRT(493.817*C71*C71-493.817*C71+127.454))/((44.444*C71-22.222))</f>
        <v>0.86834996980001355</v>
      </c>
    </row>
    <row r="72" spans="3:4" x14ac:dyDescent="0.25">
      <c r="C72" s="1">
        <f t="shared" si="1"/>
        <v>0.8000000000000006</v>
      </c>
      <c r="D72" s="2">
        <f>(22.222*C72-13.111+SQRT(493.817*C72*C72-493.817*C72+127.454))/((44.444*C72-22.222))</f>
        <v>0.87201277177337677</v>
      </c>
    </row>
    <row r="73" spans="3:4" x14ac:dyDescent="0.25">
      <c r="C73" s="1">
        <f t="shared" si="1"/>
        <v>0.81000000000000061</v>
      </c>
      <c r="D73" s="2">
        <f>(22.222*C73-13.111+SQRT(493.817*C73*C73-493.817*C73+127.454))/((44.444*C73-22.222))</f>
        <v>0.8754818209321199</v>
      </c>
    </row>
    <row r="74" spans="3:4" x14ac:dyDescent="0.25">
      <c r="C74" s="1">
        <f t="shared" si="1"/>
        <v>0.82000000000000062</v>
      </c>
      <c r="D74" s="2">
        <f>(22.222*C74-13.111+SQRT(493.817*C74*C74-493.817*C74+127.454))/((44.444*C74-22.222))</f>
        <v>0.87877171307623314</v>
      </c>
    </row>
    <row r="75" spans="3:4" x14ac:dyDescent="0.25">
      <c r="C75" s="1">
        <f t="shared" si="1"/>
        <v>0.83000000000000063</v>
      </c>
      <c r="D75" s="2">
        <f>(22.222*C75-13.111+SQRT(493.817*C75*C75-493.817*C75+127.454))/((44.444*C75-22.222))</f>
        <v>0.8818956556776063</v>
      </c>
    </row>
    <row r="76" spans="3:4" x14ac:dyDescent="0.25">
      <c r="C76" s="1">
        <f t="shared" si="1"/>
        <v>0.84000000000000064</v>
      </c>
      <c r="D76" s="2">
        <f>(22.222*C76-13.111+SQRT(493.817*C76*C76-493.817*C76+127.454))/((44.444*C76-22.222))</f>
        <v>0.88486562348922537</v>
      </c>
    </row>
    <row r="77" spans="3:4" x14ac:dyDescent="0.25">
      <c r="C77" s="1">
        <f t="shared" si="1"/>
        <v>0.85000000000000064</v>
      </c>
      <c r="D77" s="2">
        <f>(22.222*C77-13.111+SQRT(493.817*C77*C77-493.817*C77+127.454))/((44.444*C77-22.222))</f>
        <v>0.88769249458180421</v>
      </c>
    </row>
    <row r="78" spans="3:4" x14ac:dyDescent="0.25">
      <c r="C78" s="1">
        <f t="shared" si="1"/>
        <v>0.86000000000000065</v>
      </c>
      <c r="D78" s="2">
        <f>(22.222*C78-13.111+SQRT(493.817*C78*C78-493.817*C78+127.454))/((44.444*C78-22.222))</f>
        <v>0.89038616945442939</v>
      </c>
    </row>
    <row r="79" spans="3:4" x14ac:dyDescent="0.25">
      <c r="C79" s="1">
        <f t="shared" si="1"/>
        <v>0.87000000000000066</v>
      </c>
      <c r="D79" s="2">
        <f>(22.222*C79-13.111+SQRT(493.817*C79*C79-493.817*C79+127.454))/((44.444*C79-22.222))</f>
        <v>0.89295567550014365</v>
      </c>
    </row>
    <row r="80" spans="3:4" x14ac:dyDescent="0.25">
      <c r="C80" s="1">
        <f t="shared" si="1"/>
        <v>0.88000000000000067</v>
      </c>
      <c r="D80" s="2">
        <f>(22.222*C80-13.111+SQRT(493.817*C80*C80-493.817*C80+127.454))/((44.444*C80-22.222))</f>
        <v>0.8954092587888175</v>
      </c>
    </row>
    <row r="81" spans="3:4" x14ac:dyDescent="0.25">
      <c r="C81" s="1">
        <f t="shared" si="1"/>
        <v>0.89000000000000068</v>
      </c>
      <c r="D81" s="2">
        <f>(22.222*C81-13.111+SQRT(493.817*C81*C81-493.817*C81+127.454))/((44.444*C81-22.222))</f>
        <v>0.89775446485411314</v>
      </c>
    </row>
    <row r="82" spans="3:4" x14ac:dyDescent="0.25">
      <c r="C82" s="1">
        <f t="shared" si="1"/>
        <v>0.90000000000000069</v>
      </c>
      <c r="D82" s="2">
        <f>(22.222*C82-13.111+SQRT(493.817*C82*C82-493.817*C82+127.454))/((44.444*C82-22.222))</f>
        <v>0.89999820993414859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2017-07-25T09:23:56Z</dcterms:created>
  <dcterms:modified xsi:type="dcterms:W3CDTF">2017-10-12T18:50:23Z</dcterms:modified>
</cp:coreProperties>
</file>