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ropbox\MELW\"/>
    </mc:Choice>
  </mc:AlternateContent>
  <xr:revisionPtr revIDLastSave="0" documentId="8_{A10D394A-3D33-430D-AAFF-A122D90EA6DD}" xr6:coauthVersionLast="40" xr6:coauthVersionMax="40" xr10:uidLastSave="{00000000-0000-0000-0000-000000000000}"/>
  <bookViews>
    <workbookView xWindow="15615" yWindow="2370" windowWidth="26775" windowHeight="14400" xr2:uid="{8379512C-3954-40FA-B88F-EC26FFB64322}"/>
  </bookViews>
  <sheets>
    <sheet name="Tabelle1" sheetId="1" r:id="rId1"/>
  </sheets>
  <definedNames>
    <definedName name="_xlnm._FilterDatabase" localSheetId="0" hidden="1">Tabelle1!$B$4:$J$29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1" i="1"/>
  <c r="I15" i="1"/>
  <c r="I7" i="1"/>
  <c r="I28" i="1"/>
  <c r="I14" i="1"/>
  <c r="I25" i="1"/>
  <c r="I9" i="1"/>
  <c r="I29" i="1"/>
  <c r="I10" i="1"/>
  <c r="I18" i="1"/>
  <c r="I8" i="1"/>
  <c r="I16" i="1"/>
  <c r="I19" i="1"/>
  <c r="I22" i="1"/>
  <c r="I24" i="1"/>
  <c r="I26" i="1"/>
  <c r="I23" i="1"/>
  <c r="I27" i="1"/>
  <c r="I6" i="1"/>
  <c r="I12" i="1"/>
  <c r="I5" i="1"/>
  <c r="I17" i="1"/>
  <c r="I20" i="1"/>
  <c r="I13" i="1"/>
  <c r="I31" i="1" l="1"/>
</calcChain>
</file>

<file path=xl/sharedStrings.xml><?xml version="1.0" encoding="utf-8"?>
<sst xmlns="http://schemas.openxmlformats.org/spreadsheetml/2006/main" count="158" uniqueCount="103">
  <si>
    <t>Bezeichnung</t>
  </si>
  <si>
    <t>Art</t>
  </si>
  <si>
    <t>Voltage</t>
  </si>
  <si>
    <t>Current</t>
  </si>
  <si>
    <t>Pcs</t>
  </si>
  <si>
    <t>C2M0080120</t>
  </si>
  <si>
    <t>C4D20120A</t>
  </si>
  <si>
    <t>MC0100-16io1</t>
  </si>
  <si>
    <t>STG STPS200170TV1</t>
  </si>
  <si>
    <t>STTH6112TV2</t>
  </si>
  <si>
    <t>IXFN420N10T</t>
  </si>
  <si>
    <t>MBR4060PT</t>
  </si>
  <si>
    <t>C2M0040120D</t>
  </si>
  <si>
    <t>NFF260B40250</t>
  </si>
  <si>
    <t>STPS200170TV1Y</t>
  </si>
  <si>
    <t>VS-60APU02-N3</t>
  </si>
  <si>
    <t>STTH200W03TV1</t>
  </si>
  <si>
    <t>STW00N65M5</t>
  </si>
  <si>
    <t>APT100S20BG</t>
  </si>
  <si>
    <t>APT30DQ100BG</t>
  </si>
  <si>
    <t>APT30D100BG</t>
  </si>
  <si>
    <t>STTH30L06WY</t>
  </si>
  <si>
    <t>IRFB4310ZPBF</t>
  </si>
  <si>
    <t>MBRT200100</t>
  </si>
  <si>
    <t>IXTH6N100D2</t>
  </si>
  <si>
    <t>https://www.wolfspeed.com/media/downloads/167/C2M0080120D.pdf</t>
  </si>
  <si>
    <t>SiC Mosfet</t>
  </si>
  <si>
    <t>1200V</t>
  </si>
  <si>
    <t>36A</t>
  </si>
  <si>
    <t>Package</t>
  </si>
  <si>
    <t>TO247</t>
  </si>
  <si>
    <t>SiC Schottky</t>
  </si>
  <si>
    <t>20A</t>
  </si>
  <si>
    <t>TO220</t>
  </si>
  <si>
    <t>https://www.mouser.de/datasheet/2/90/4d20120a-838585.pdf</t>
  </si>
  <si>
    <t>Thyristor</t>
  </si>
  <si>
    <t>1600V</t>
  </si>
  <si>
    <t>100A</t>
  </si>
  <si>
    <t>SOT-227B</t>
  </si>
  <si>
    <t>http://ixapps.ixys.com/datasheet/mco100-16io1.pdf</t>
  </si>
  <si>
    <t>Schottky</t>
  </si>
  <si>
    <t>170V</t>
  </si>
  <si>
    <t>200A</t>
  </si>
  <si>
    <t>https://www.st.com/resource/en/datasheet/cd00077607.pdf</t>
  </si>
  <si>
    <t>Diode</t>
  </si>
  <si>
    <t>200V</t>
  </si>
  <si>
    <t>30A</t>
  </si>
  <si>
    <t>https://www.st.com/resource/en/datasheet/stth6112tv.pdf</t>
  </si>
  <si>
    <t>Mosfet</t>
  </si>
  <si>
    <t>100V</t>
  </si>
  <si>
    <t>420A</t>
  </si>
  <si>
    <t>60A</t>
  </si>
  <si>
    <t>45A</t>
  </si>
  <si>
    <t>6A</t>
  </si>
  <si>
    <t>http://ixapps.ixys.com/datasheet/ds100199a(ixfn420n10t).pdf</t>
  </si>
  <si>
    <t>https://www.vishay.com/docs/88679/mbr4035p.pdf</t>
  </si>
  <si>
    <t>60V</t>
  </si>
  <si>
    <t>40A</t>
  </si>
  <si>
    <t>TO-247</t>
  </si>
  <si>
    <t>https://www.wolfspeed.com/media/downloads/165/C2M0040120D.pdf</t>
  </si>
  <si>
    <t>To-247</t>
  </si>
  <si>
    <t>https://www.onsemi.com/pub/Collateral/MBR40250-D.PDF</t>
  </si>
  <si>
    <t>250V</t>
  </si>
  <si>
    <t>To220</t>
  </si>
  <si>
    <t>https://www.st.com/resource/en/datasheet/stps200170tv1y.pdf</t>
  </si>
  <si>
    <t>https://www.vishay.com/docs/94021/vs-60epu02p.pdf</t>
  </si>
  <si>
    <t>https://docs-emea.rs-online.com/webdocs/133a/0900766b8133a858.pdf</t>
  </si>
  <si>
    <t>300V</t>
  </si>
  <si>
    <t>650V</t>
  </si>
  <si>
    <t>84A</t>
  </si>
  <si>
    <t>https://www.st.com/resource/en/datasheet/stwa88n65m5.pdf</t>
  </si>
  <si>
    <t>120A</t>
  </si>
  <si>
    <t>https://www.microsemi.com/document-portal/doc_download/6582-apt100s20bg-datasheet</t>
  </si>
  <si>
    <t>https://www.microsemi.com/document-portal/doc_view/6173-apt30d100bg-apt30d100sg-datasheet</t>
  </si>
  <si>
    <t>1000V</t>
  </si>
  <si>
    <t>https://www.microsemi.com/document-portal/doc_view/123693-apt30dq100bg-apt30dq100sg-datasheet</t>
  </si>
  <si>
    <t>600V</t>
  </si>
  <si>
    <t>CS45-08io1</t>
  </si>
  <si>
    <t>http://ixapps.ixys.com/Datasheet/CS45-08io1.pdf</t>
  </si>
  <si>
    <t>https://www.st.com/resource/en/datasheet/stth30l06-y.pdf</t>
  </si>
  <si>
    <t>800V</t>
  </si>
  <si>
    <t>TO-220</t>
  </si>
  <si>
    <t>Module</t>
  </si>
  <si>
    <t>https://www.mouser.de/datasheet/2/169/mbrt20045_thru_mbrt200100r-476004.pdf</t>
  </si>
  <si>
    <t>https://www.mouser.de/datasheet/2/196/irfb4310zpbf-1227286.pdf</t>
  </si>
  <si>
    <t>https://www.wolfspeed.com/downloads/dl/file/id/585/product/</t>
  </si>
  <si>
    <t>42A</t>
  </si>
  <si>
    <t>https://www.wolfspeed.com/media/downloads/161/C2M0025120D.pdf</t>
  </si>
  <si>
    <t>Sic Mosfet</t>
  </si>
  <si>
    <t>90A</t>
  </si>
  <si>
    <t>C2M0025120D</t>
  </si>
  <si>
    <t>CMF20120D</t>
  </si>
  <si>
    <t>https://www.wolfspeed.com/media/downloads/98/C3D16060D.pdf</t>
  </si>
  <si>
    <t>C3D16060D</t>
  </si>
  <si>
    <t>Sic Schottky</t>
  </si>
  <si>
    <t>46A</t>
  </si>
  <si>
    <t>http://www.mouser.com/ds/2/205/DS100183B(IXTA-TP-TH6N100D2)-368848.pdf</t>
  </si>
  <si>
    <t>https://www.vishay.com/docs/94805/vs-ebu8006hf4.pdf</t>
  </si>
  <si>
    <t>VS-EBU8006HF4</t>
  </si>
  <si>
    <t>80A</t>
  </si>
  <si>
    <t>PowerTab</t>
  </si>
  <si>
    <t>Neupreis</t>
  </si>
  <si>
    <t>Gesamt Neupreis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</si>
</sst>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1" fillId="2" borderId="1" xfId="1"/>
    <xf numFmtId="164" fontId="1" fillId="2" borderId="1" xfId="1" applyNumberFormat="1"/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A4A4A4"/>
      </a:dk1>
      <a:lt1>
        <a:sysClr val="window" lastClr="373737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6049-8E94-4347-A3F9-9DD35C7836CC}">
  <dimension ref="A4:J32"/>
  <sheetViews>
    <sheetView tabSelected="1" workbookViewId="0">
      <selection activeCell="A4" sqref="A4:J31"/>
    </sheetView>
  </sheetViews>
  <sheetFormatPr baseColWidth="10" defaultRowHeight="15" x14ac:dyDescent="0.25"/>
  <cols>
    <col min="1" max="1" width="11.42578125" style="1"/>
    <col min="2" max="2" width="18.42578125" style="1" bestFit="1" customWidth="1"/>
    <col min="3" max="8" width="11.42578125" style="1"/>
    <col min="9" max="9" width="18.85546875" style="1" bestFit="1" customWidth="1"/>
    <col min="10" max="10" width="96.28515625" style="1" bestFit="1" customWidth="1"/>
    <col min="11" max="16384" width="11.42578125" style="1"/>
  </cols>
  <sheetData>
    <row r="4" spans="1:10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29</v>
      </c>
      <c r="G4" s="1" t="s">
        <v>101</v>
      </c>
      <c r="H4" s="1" t="s">
        <v>4</v>
      </c>
      <c r="I4" s="1" t="s">
        <v>102</v>
      </c>
    </row>
    <row r="5" spans="1:10" x14ac:dyDescent="0.25">
      <c r="A5" s="1">
        <v>1</v>
      </c>
      <c r="B5" s="1" t="s">
        <v>90</v>
      </c>
      <c r="C5" s="1" t="s">
        <v>88</v>
      </c>
      <c r="D5" s="1" t="s">
        <v>27</v>
      </c>
      <c r="E5" s="1" t="s">
        <v>89</v>
      </c>
      <c r="F5" s="1" t="s">
        <v>58</v>
      </c>
      <c r="G5" s="2">
        <v>59.44</v>
      </c>
      <c r="H5" s="1">
        <v>1</v>
      </c>
      <c r="I5" s="2">
        <f>H5*G5</f>
        <v>59.44</v>
      </c>
      <c r="J5" s="1" t="s">
        <v>87</v>
      </c>
    </row>
    <row r="6" spans="1:10" x14ac:dyDescent="0.25">
      <c r="A6" s="1">
        <v>2</v>
      </c>
      <c r="B6" s="1" t="s">
        <v>23</v>
      </c>
      <c r="C6" s="1" t="s">
        <v>40</v>
      </c>
      <c r="D6" s="1" t="s">
        <v>49</v>
      </c>
      <c r="E6" s="1" t="s">
        <v>42</v>
      </c>
      <c r="F6" s="1" t="s">
        <v>82</v>
      </c>
      <c r="G6" s="2">
        <v>57.43</v>
      </c>
      <c r="H6" s="1">
        <v>3</v>
      </c>
      <c r="I6" s="2">
        <f>H6*G6</f>
        <v>172.29</v>
      </c>
      <c r="J6" s="1" t="s">
        <v>83</v>
      </c>
    </row>
    <row r="7" spans="1:10" x14ac:dyDescent="0.25">
      <c r="A7" s="1">
        <v>3</v>
      </c>
      <c r="B7" s="1" t="s">
        <v>8</v>
      </c>
      <c r="C7" s="1" t="s">
        <v>40</v>
      </c>
      <c r="D7" s="1" t="s">
        <v>41</v>
      </c>
      <c r="E7" s="1" t="s">
        <v>42</v>
      </c>
      <c r="F7" s="1" t="s">
        <v>38</v>
      </c>
      <c r="G7" s="2">
        <v>42.39</v>
      </c>
      <c r="H7" s="1">
        <v>3</v>
      </c>
      <c r="I7" s="2">
        <f>H7*G7</f>
        <v>127.17</v>
      </c>
      <c r="J7" s="1" t="s">
        <v>43</v>
      </c>
    </row>
    <row r="8" spans="1:10" x14ac:dyDescent="0.25">
      <c r="A8" s="1">
        <v>4</v>
      </c>
      <c r="B8" s="1" t="s">
        <v>16</v>
      </c>
      <c r="C8" s="1" t="s">
        <v>44</v>
      </c>
      <c r="D8" s="1" t="s">
        <v>67</v>
      </c>
      <c r="E8" s="1" t="s">
        <v>42</v>
      </c>
      <c r="F8" s="1" t="s">
        <v>38</v>
      </c>
      <c r="G8" s="2">
        <v>35</v>
      </c>
      <c r="H8" s="1">
        <v>4</v>
      </c>
      <c r="I8" s="2">
        <f>H8*G8</f>
        <v>140</v>
      </c>
      <c r="J8" s="1" t="s">
        <v>66</v>
      </c>
    </row>
    <row r="9" spans="1:10" x14ac:dyDescent="0.25">
      <c r="A9" s="1">
        <v>5</v>
      </c>
      <c r="B9" s="1" t="s">
        <v>12</v>
      </c>
      <c r="C9" s="1" t="s">
        <v>26</v>
      </c>
      <c r="D9" s="1" t="s">
        <v>27</v>
      </c>
      <c r="E9" s="1" t="s">
        <v>51</v>
      </c>
      <c r="F9" s="1" t="s">
        <v>60</v>
      </c>
      <c r="G9" s="2">
        <v>29.06</v>
      </c>
      <c r="H9" s="1">
        <v>4</v>
      </c>
      <c r="I9" s="2">
        <f>H9*G9</f>
        <v>116.24</v>
      </c>
      <c r="J9" s="1" t="s">
        <v>59</v>
      </c>
    </row>
    <row r="10" spans="1:10" x14ac:dyDescent="0.25">
      <c r="A10" s="1">
        <v>6</v>
      </c>
      <c r="B10" s="1" t="s">
        <v>14</v>
      </c>
      <c r="C10" s="1" t="s">
        <v>44</v>
      </c>
      <c r="D10" s="1" t="s">
        <v>41</v>
      </c>
      <c r="E10" s="1" t="s">
        <v>42</v>
      </c>
      <c r="F10" s="1" t="s">
        <v>38</v>
      </c>
      <c r="G10" s="2">
        <v>22.57</v>
      </c>
      <c r="H10" s="1">
        <v>8</v>
      </c>
      <c r="I10" s="2">
        <f>H10*G10</f>
        <v>180.56</v>
      </c>
      <c r="J10" s="1" t="s">
        <v>64</v>
      </c>
    </row>
    <row r="11" spans="1:10" x14ac:dyDescent="0.25">
      <c r="A11" s="1">
        <v>7</v>
      </c>
      <c r="B11" s="1" t="s">
        <v>6</v>
      </c>
      <c r="C11" s="1" t="s">
        <v>31</v>
      </c>
      <c r="D11" s="1" t="s">
        <v>27</v>
      </c>
      <c r="E11" s="1" t="s">
        <v>32</v>
      </c>
      <c r="F11" s="1" t="s">
        <v>33</v>
      </c>
      <c r="G11" s="2">
        <v>19.649999999999999</v>
      </c>
      <c r="H11" s="1">
        <v>11</v>
      </c>
      <c r="I11" s="2">
        <f>H11*G11</f>
        <v>216.14999999999998</v>
      </c>
      <c r="J11" s="1" t="s">
        <v>34</v>
      </c>
    </row>
    <row r="12" spans="1:10" x14ac:dyDescent="0.25">
      <c r="A12" s="1">
        <v>8</v>
      </c>
      <c r="B12" s="1" t="s">
        <v>91</v>
      </c>
      <c r="C12" s="1" t="s">
        <v>26</v>
      </c>
      <c r="D12" s="1" t="s">
        <v>27</v>
      </c>
      <c r="E12" s="1" t="s">
        <v>86</v>
      </c>
      <c r="F12" s="1" t="s">
        <v>58</v>
      </c>
      <c r="G12" s="2">
        <v>17.100000000000001</v>
      </c>
      <c r="H12" s="1">
        <v>3</v>
      </c>
      <c r="I12" s="2">
        <f>H12*G12</f>
        <v>51.300000000000004</v>
      </c>
      <c r="J12" s="1" t="s">
        <v>85</v>
      </c>
    </row>
    <row r="13" spans="1:10" x14ac:dyDescent="0.25">
      <c r="A13" s="1">
        <v>9</v>
      </c>
      <c r="B13" s="1" t="s">
        <v>5</v>
      </c>
      <c r="C13" s="1" t="s">
        <v>26</v>
      </c>
      <c r="D13" s="1" t="s">
        <v>27</v>
      </c>
      <c r="E13" s="1" t="s">
        <v>28</v>
      </c>
      <c r="F13" s="1" t="s">
        <v>30</v>
      </c>
      <c r="G13" s="2">
        <v>14.2</v>
      </c>
      <c r="H13" s="1">
        <v>3</v>
      </c>
      <c r="I13" s="2">
        <f>H13*G13</f>
        <v>42.599999999999994</v>
      </c>
      <c r="J13" s="1" t="s">
        <v>25</v>
      </c>
    </row>
    <row r="14" spans="1:10" x14ac:dyDescent="0.25">
      <c r="A14" s="1">
        <v>10</v>
      </c>
      <c r="B14" s="1" t="s">
        <v>10</v>
      </c>
      <c r="C14" s="1" t="s">
        <v>48</v>
      </c>
      <c r="D14" s="1" t="s">
        <v>49</v>
      </c>
      <c r="E14" s="1" t="s">
        <v>50</v>
      </c>
      <c r="F14" s="1" t="s">
        <v>38</v>
      </c>
      <c r="G14" s="2">
        <v>13.41</v>
      </c>
      <c r="H14" s="1">
        <v>2</v>
      </c>
      <c r="I14" s="2">
        <f>H14*G14</f>
        <v>26.82</v>
      </c>
      <c r="J14" s="1" t="s">
        <v>54</v>
      </c>
    </row>
    <row r="15" spans="1:10" x14ac:dyDescent="0.25">
      <c r="A15" s="1">
        <v>11</v>
      </c>
      <c r="B15" s="1" t="s">
        <v>7</v>
      </c>
      <c r="C15" s="1" t="s">
        <v>35</v>
      </c>
      <c r="D15" s="1" t="s">
        <v>36</v>
      </c>
      <c r="E15" s="1" t="s">
        <v>37</v>
      </c>
      <c r="F15" s="1" t="s">
        <v>38</v>
      </c>
      <c r="G15" s="2">
        <v>12.74</v>
      </c>
      <c r="H15" s="1">
        <v>2</v>
      </c>
      <c r="I15" s="2">
        <f>H15*G15</f>
        <v>25.48</v>
      </c>
      <c r="J15" s="1" t="s">
        <v>39</v>
      </c>
    </row>
    <row r="16" spans="1:10" x14ac:dyDescent="0.25">
      <c r="A16" s="1">
        <v>12</v>
      </c>
      <c r="B16" s="1" t="s">
        <v>17</v>
      </c>
      <c r="C16" s="1" t="s">
        <v>48</v>
      </c>
      <c r="D16" s="1" t="s">
        <v>68</v>
      </c>
      <c r="E16" s="1" t="s">
        <v>69</v>
      </c>
      <c r="F16" s="1" t="s">
        <v>58</v>
      </c>
      <c r="G16" s="2">
        <v>12.03</v>
      </c>
      <c r="H16" s="1">
        <v>1</v>
      </c>
      <c r="I16" s="2">
        <f>H16*G16</f>
        <v>12.03</v>
      </c>
      <c r="J16" s="1" t="s">
        <v>70</v>
      </c>
    </row>
    <row r="17" spans="1:10" x14ac:dyDescent="0.25">
      <c r="A17" s="1">
        <v>13</v>
      </c>
      <c r="B17" s="1" t="s">
        <v>93</v>
      </c>
      <c r="C17" s="1" t="s">
        <v>94</v>
      </c>
      <c r="D17" s="1" t="s">
        <v>76</v>
      </c>
      <c r="E17" s="1" t="s">
        <v>95</v>
      </c>
      <c r="F17" s="1" t="s">
        <v>60</v>
      </c>
      <c r="G17" s="2">
        <v>4.38</v>
      </c>
      <c r="H17" s="1">
        <v>5</v>
      </c>
      <c r="I17" s="2">
        <f>H17*G17</f>
        <v>21.9</v>
      </c>
      <c r="J17" s="1" t="s">
        <v>92</v>
      </c>
    </row>
    <row r="18" spans="1:10" x14ac:dyDescent="0.25">
      <c r="A18" s="1">
        <v>14</v>
      </c>
      <c r="B18" s="1" t="s">
        <v>15</v>
      </c>
      <c r="C18" s="1" t="s">
        <v>44</v>
      </c>
      <c r="D18" s="1" t="s">
        <v>45</v>
      </c>
      <c r="E18" s="1" t="s">
        <v>51</v>
      </c>
      <c r="F18" s="1" t="s">
        <v>58</v>
      </c>
      <c r="G18" s="2">
        <v>3.82</v>
      </c>
      <c r="H18" s="1">
        <v>12</v>
      </c>
      <c r="I18" s="2">
        <f>H18*G18</f>
        <v>45.839999999999996</v>
      </c>
      <c r="J18" s="1" t="s">
        <v>65</v>
      </c>
    </row>
    <row r="19" spans="1:10" x14ac:dyDescent="0.25">
      <c r="A19" s="1">
        <v>15</v>
      </c>
      <c r="B19" s="1" t="s">
        <v>18</v>
      </c>
      <c r="C19" s="1" t="s">
        <v>40</v>
      </c>
      <c r="D19" s="1" t="s">
        <v>45</v>
      </c>
      <c r="E19" s="1" t="s">
        <v>71</v>
      </c>
      <c r="F19" s="1" t="s">
        <v>58</v>
      </c>
      <c r="G19" s="2">
        <v>3.28</v>
      </c>
      <c r="H19" s="1">
        <v>12</v>
      </c>
      <c r="I19" s="2">
        <f>H19*G19</f>
        <v>39.36</v>
      </c>
      <c r="J19" s="1" t="s">
        <v>72</v>
      </c>
    </row>
    <row r="20" spans="1:10" x14ac:dyDescent="0.25">
      <c r="A20" s="1">
        <v>16</v>
      </c>
      <c r="B20" s="1" t="s">
        <v>24</v>
      </c>
      <c r="C20" s="1" t="s">
        <v>48</v>
      </c>
      <c r="D20" s="1" t="s">
        <v>74</v>
      </c>
      <c r="E20" s="1" t="s">
        <v>53</v>
      </c>
      <c r="F20" s="1" t="s">
        <v>60</v>
      </c>
      <c r="G20" s="2">
        <v>3.04</v>
      </c>
      <c r="H20" s="1">
        <v>3</v>
      </c>
      <c r="I20" s="2">
        <f>H20*G20</f>
        <v>9.120000000000001</v>
      </c>
      <c r="J20" s="1" t="s">
        <v>96</v>
      </c>
    </row>
    <row r="21" spans="1:10" x14ac:dyDescent="0.25">
      <c r="A21" s="1">
        <v>17</v>
      </c>
      <c r="B21" s="1" t="s">
        <v>98</v>
      </c>
      <c r="C21" s="1" t="s">
        <v>44</v>
      </c>
      <c r="D21" s="1" t="s">
        <v>76</v>
      </c>
      <c r="E21" s="1" t="s">
        <v>99</v>
      </c>
      <c r="F21" s="1" t="s">
        <v>100</v>
      </c>
      <c r="G21" s="2">
        <v>2.95</v>
      </c>
      <c r="H21" s="1">
        <v>5</v>
      </c>
      <c r="I21" s="2">
        <f>H21*G21</f>
        <v>14.75</v>
      </c>
      <c r="J21" s="1" t="s">
        <v>97</v>
      </c>
    </row>
    <row r="22" spans="1:10" x14ac:dyDescent="0.25">
      <c r="A22" s="1">
        <v>18</v>
      </c>
      <c r="B22" s="1" t="s">
        <v>20</v>
      </c>
      <c r="C22" s="1" t="s">
        <v>44</v>
      </c>
      <c r="D22" s="1" t="s">
        <v>74</v>
      </c>
      <c r="E22" s="1" t="s">
        <v>46</v>
      </c>
      <c r="F22" s="1" t="s">
        <v>58</v>
      </c>
      <c r="G22" s="2">
        <v>2.57</v>
      </c>
      <c r="H22" s="1">
        <v>10</v>
      </c>
      <c r="I22" s="2">
        <f>H22*G22</f>
        <v>25.7</v>
      </c>
      <c r="J22" s="1" t="s">
        <v>73</v>
      </c>
    </row>
    <row r="23" spans="1:10" x14ac:dyDescent="0.25">
      <c r="A23" s="1">
        <v>19</v>
      </c>
      <c r="B23" s="1" t="s">
        <v>77</v>
      </c>
      <c r="C23" s="1" t="s">
        <v>35</v>
      </c>
      <c r="D23" s="1" t="s">
        <v>80</v>
      </c>
      <c r="E23" s="1" t="s">
        <v>52</v>
      </c>
      <c r="F23" s="1" t="s">
        <v>58</v>
      </c>
      <c r="G23" s="2">
        <v>2.2200000000000002</v>
      </c>
      <c r="H23" s="1">
        <v>3</v>
      </c>
      <c r="I23" s="2">
        <f>H23*G23</f>
        <v>6.66</v>
      </c>
      <c r="J23" s="1" t="s">
        <v>78</v>
      </c>
    </row>
    <row r="24" spans="1:10" x14ac:dyDescent="0.25">
      <c r="A24" s="1">
        <v>20</v>
      </c>
      <c r="B24" s="1" t="s">
        <v>19</v>
      </c>
      <c r="C24" s="1" t="s">
        <v>44</v>
      </c>
      <c r="D24" s="1" t="s">
        <v>74</v>
      </c>
      <c r="E24" s="1" t="s">
        <v>46</v>
      </c>
      <c r="F24" s="1" t="s">
        <v>58</v>
      </c>
      <c r="G24" s="2">
        <v>1.27</v>
      </c>
      <c r="H24" s="1">
        <v>10</v>
      </c>
      <c r="I24" s="2">
        <f>H24*G24</f>
        <v>12.7</v>
      </c>
      <c r="J24" s="1" t="s">
        <v>75</v>
      </c>
    </row>
    <row r="25" spans="1:10" x14ac:dyDescent="0.25">
      <c r="A25" s="1">
        <v>21</v>
      </c>
      <c r="B25" s="1" t="s">
        <v>11</v>
      </c>
      <c r="C25" s="1" t="s">
        <v>40</v>
      </c>
      <c r="D25" s="1" t="s">
        <v>56</v>
      </c>
      <c r="E25" s="1" t="s">
        <v>57</v>
      </c>
      <c r="F25" s="1" t="s">
        <v>58</v>
      </c>
      <c r="G25" s="2">
        <v>1.2</v>
      </c>
      <c r="H25" s="1">
        <v>5</v>
      </c>
      <c r="I25" s="2">
        <f>H25*G25</f>
        <v>6</v>
      </c>
      <c r="J25" s="1" t="s">
        <v>55</v>
      </c>
    </row>
    <row r="26" spans="1:10" x14ac:dyDescent="0.25">
      <c r="A26" s="1">
        <v>22</v>
      </c>
      <c r="B26" s="1" t="s">
        <v>21</v>
      </c>
      <c r="C26" s="1" t="s">
        <v>44</v>
      </c>
      <c r="D26" s="1" t="s">
        <v>76</v>
      </c>
      <c r="E26" s="1" t="s">
        <v>46</v>
      </c>
      <c r="F26" s="1" t="s">
        <v>58</v>
      </c>
      <c r="G26" s="2">
        <v>1.18</v>
      </c>
      <c r="H26" s="1">
        <v>7</v>
      </c>
      <c r="I26" s="2">
        <f>H26*G26</f>
        <v>8.26</v>
      </c>
      <c r="J26" s="1" t="s">
        <v>79</v>
      </c>
    </row>
    <row r="27" spans="1:10" x14ac:dyDescent="0.25">
      <c r="A27" s="1">
        <v>23</v>
      </c>
      <c r="B27" s="1" t="s">
        <v>22</v>
      </c>
      <c r="C27" s="1" t="s">
        <v>48</v>
      </c>
      <c r="D27" s="1" t="s">
        <v>49</v>
      </c>
      <c r="E27" s="1" t="s">
        <v>71</v>
      </c>
      <c r="F27" s="1" t="s">
        <v>81</v>
      </c>
      <c r="G27" s="2">
        <v>1.1299999999999999</v>
      </c>
      <c r="H27" s="1">
        <v>1</v>
      </c>
      <c r="I27" s="2">
        <f>H27*G27</f>
        <v>1.1299999999999999</v>
      </c>
      <c r="J27" s="1" t="s">
        <v>84</v>
      </c>
    </row>
    <row r="28" spans="1:10" x14ac:dyDescent="0.25">
      <c r="A28" s="1">
        <v>24</v>
      </c>
      <c r="B28" s="1" t="s">
        <v>9</v>
      </c>
      <c r="C28" s="1" t="s">
        <v>44</v>
      </c>
      <c r="D28" s="1" t="s">
        <v>27</v>
      </c>
      <c r="E28" s="1" t="s">
        <v>46</v>
      </c>
      <c r="F28" s="1" t="s">
        <v>33</v>
      </c>
      <c r="G28" s="2"/>
      <c r="H28" s="1">
        <v>1</v>
      </c>
      <c r="I28" s="2">
        <f>H28*G28</f>
        <v>0</v>
      </c>
      <c r="J28" s="1" t="s">
        <v>47</v>
      </c>
    </row>
    <row r="29" spans="1:10" x14ac:dyDescent="0.25">
      <c r="A29" s="1">
        <v>25</v>
      </c>
      <c r="B29" s="1" t="s">
        <v>13</v>
      </c>
      <c r="C29" s="1" t="s">
        <v>44</v>
      </c>
      <c r="D29" s="1" t="s">
        <v>62</v>
      </c>
      <c r="E29" s="1" t="s">
        <v>57</v>
      </c>
      <c r="F29" s="1" t="s">
        <v>63</v>
      </c>
      <c r="G29" s="2"/>
      <c r="H29" s="1">
        <v>10</v>
      </c>
      <c r="I29" s="2">
        <f>H29*G29</f>
        <v>0</v>
      </c>
      <c r="J29" s="1" t="s">
        <v>61</v>
      </c>
    </row>
    <row r="30" spans="1:10" x14ac:dyDescent="0.25">
      <c r="G30" s="2"/>
      <c r="I30" s="2"/>
    </row>
    <row r="31" spans="1:10" x14ac:dyDescent="0.25">
      <c r="G31" s="2"/>
      <c r="I31" s="2">
        <f>SUM(I5:I28)</f>
        <v>1361.5</v>
      </c>
    </row>
    <row r="32" spans="1:10" x14ac:dyDescent="0.25">
      <c r="G32" s="2"/>
      <c r="I32" s="2"/>
    </row>
  </sheetData>
  <autoFilter ref="B4:J29" xr:uid="{7260F995-3E21-417F-B79B-08953798A2A7}">
    <sortState ref="B5:J29">
      <sortCondition descending="1" ref="G4"/>
    </sortState>
  </autoFilter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2019-02-23T14:21:29Z</dcterms:created>
  <dcterms:modified xsi:type="dcterms:W3CDTF">2019-02-23T17:01:09Z</dcterms:modified>
</cp:coreProperties>
</file>