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25875" windowHeight="12570"/>
  </bookViews>
  <sheets>
    <sheet name="BOM" sheetId="1" r:id="rId1"/>
  </sheets>
  <definedNames>
    <definedName name="_xlnm._FilterDatabase" localSheetId="0" hidden="1">BOM!$A$1:$G$35</definedName>
  </definedName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2" i="1"/>
  <c r="I36" i="1" s="1"/>
</calcChain>
</file>

<file path=xl/sharedStrings.xml><?xml version="1.0" encoding="utf-8"?>
<sst xmlns="http://schemas.openxmlformats.org/spreadsheetml/2006/main" count="192" uniqueCount="146">
  <si>
    <t>Qty</t>
  </si>
  <si>
    <t>Value</t>
  </si>
  <si>
    <t>Device</t>
  </si>
  <si>
    <t>Package</t>
  </si>
  <si>
    <t>Parts</t>
  </si>
  <si>
    <t>Description</t>
  </si>
  <si>
    <t>OC_MOUSER</t>
  </si>
  <si>
    <t>BAT1220</t>
  </si>
  <si>
    <t>BAT-CR1220</t>
  </si>
  <si>
    <t>B1</t>
  </si>
  <si>
    <t>534-1056</t>
  </si>
  <si>
    <t>F5X20</t>
  </si>
  <si>
    <t>F1</t>
  </si>
  <si>
    <t>Sicherung</t>
  </si>
  <si>
    <t>693-0751.0110</t>
  </si>
  <si>
    <t>JST-PH-2.0-3P</t>
  </si>
  <si>
    <t>PIR</t>
  </si>
  <si>
    <t>PIN HEADER</t>
  </si>
  <si>
    <t>455-1705-ND</t>
  </si>
  <si>
    <t>KL2CONTACLIP-11676.1</t>
  </si>
  <si>
    <t>KL2-CONTACLIP-11676.1</t>
  </si>
  <si>
    <t>CON1, CON2, CON3, CON4, DCOUT+, DCOUT2+, DCSUPPLY-, DCSUPPY+</t>
  </si>
  <si>
    <t>Printklemme 2-polig</t>
  </si>
  <si>
    <t>710-691312510002</t>
  </si>
  <si>
    <t>LED-RGB</t>
  </si>
  <si>
    <t>C1411</t>
  </si>
  <si>
    <t>STATUS</t>
  </si>
  <si>
    <t>LED</t>
  </si>
  <si>
    <t>710-150141M173100</t>
  </si>
  <si>
    <t>MA03-1</t>
  </si>
  <si>
    <t>UART</t>
  </si>
  <si>
    <t>PCA9685</t>
  </si>
  <si>
    <t>TSSOP28</t>
  </si>
  <si>
    <t>IC6</t>
  </si>
  <si>
    <t>PCA9685 - 16 Channel 12-Bit I2C PWM Controller</t>
  </si>
  <si>
    <t>771-PCA9685PW,118</t>
  </si>
  <si>
    <t>TS1PTS830</t>
  </si>
  <si>
    <t>TACTILE_SWITCH_SMD_PTS830</t>
  </si>
  <si>
    <t>PRG, RST</t>
  </si>
  <si>
    <t>611-PTS830GM140SMTR</t>
  </si>
  <si>
    <t>100n/16V</t>
  </si>
  <si>
    <t>CAPACITOR-0805</t>
  </si>
  <si>
    <t>C0805</t>
  </si>
  <si>
    <t>C2, C6, C7, C9, C10, C11, C12, C15, C16</t>
  </si>
  <si>
    <t>Capacitors</t>
  </si>
  <si>
    <t>810-C2012X7R2A104K</t>
  </si>
  <si>
    <t>100p/16V</t>
  </si>
  <si>
    <t>C17</t>
  </si>
  <si>
    <t>80-C0805C101J5G</t>
  </si>
  <si>
    <t>100µF/16V</t>
  </si>
  <si>
    <t>C+SVPC-C6</t>
  </si>
  <si>
    <t>C+/SVPC-C6</t>
  </si>
  <si>
    <t>C5</t>
  </si>
  <si>
    <t>667-16SVPC100M</t>
  </si>
  <si>
    <t>10k 1/10W 5%</t>
  </si>
  <si>
    <t>R-SMD0805</t>
  </si>
  <si>
    <t>C0805K</t>
  </si>
  <si>
    <t>R3, R5, R6, R7, R8, R12</t>
  </si>
  <si>
    <t>R</t>
  </si>
  <si>
    <t>652-CR0805-JW-103ELF</t>
  </si>
  <si>
    <t>10p/16V</t>
  </si>
  <si>
    <t>C18</t>
  </si>
  <si>
    <t>603-CC805JRNPO9BN100</t>
  </si>
  <si>
    <t>10µ/16V</t>
  </si>
  <si>
    <t>CAPACITOR-1210</t>
  </si>
  <si>
    <t>C1210</t>
  </si>
  <si>
    <t>C8, C13, C14</t>
  </si>
  <si>
    <t>963-UMK316BBJ106KL-T</t>
  </si>
  <si>
    <t>10µ/50V</t>
  </si>
  <si>
    <t>C1</t>
  </si>
  <si>
    <t>12p/16V</t>
  </si>
  <si>
    <t>C19</t>
  </si>
  <si>
    <t>603-CC805JRNPO9BN120</t>
  </si>
  <si>
    <t>1k2 1/10W 5%</t>
  </si>
  <si>
    <t>R9, R13</t>
  </si>
  <si>
    <t>652-CR0805JW-122ELF</t>
  </si>
  <si>
    <t>2.2µF/10V</t>
  </si>
  <si>
    <t>C3</t>
  </si>
  <si>
    <t>80-C0805C225K8R</t>
  </si>
  <si>
    <t>22.1k 1/10W 1%</t>
  </si>
  <si>
    <t>R1</t>
  </si>
  <si>
    <t>754-RR1220P-2212D-M</t>
  </si>
  <si>
    <t>330R 1/10W 5%</t>
  </si>
  <si>
    <t>R11</t>
  </si>
  <si>
    <t>652-CR0805JW-331ELF</t>
  </si>
  <si>
    <t>33pF/50V NP0</t>
  </si>
  <si>
    <t>C4</t>
  </si>
  <si>
    <t>80-C0805C330J1GAC</t>
  </si>
  <si>
    <t>470R 1/10W 5%</t>
  </si>
  <si>
    <t>R10</t>
  </si>
  <si>
    <t>652-CR0805JW-471ELF</t>
  </si>
  <si>
    <t>78-TSOP31438</t>
  </si>
  <si>
    <t>TSOP31438V</t>
  </si>
  <si>
    <t>TSOP31438</t>
  </si>
  <si>
    <t>IR1</t>
  </si>
  <si>
    <t>8.2µH</t>
  </si>
  <si>
    <t>LSRP6540</t>
  </si>
  <si>
    <t>SRP6540-BOURNS</t>
  </si>
  <si>
    <t>L1</t>
  </si>
  <si>
    <t>High Power Density, High Efficiency, Shielded Inductors</t>
  </si>
  <si>
    <t>652-SRP6540-8R2M</t>
  </si>
  <si>
    <t>88.7k 1/10W 1%</t>
  </si>
  <si>
    <t>R2</t>
  </si>
  <si>
    <t>754-RR1220P-8872D-M</t>
  </si>
  <si>
    <t>BAT54FILMY</t>
  </si>
  <si>
    <t>DBAT54FILMY</t>
  </si>
  <si>
    <t>SOT23</t>
  </si>
  <si>
    <t>D1</t>
  </si>
  <si>
    <t>511-BAT54FILMY</t>
  </si>
  <si>
    <t>BUK9Y21-40E, 115</t>
  </si>
  <si>
    <t>T-NMOSLFPAK56</t>
  </si>
  <si>
    <t>LFPAK56-POWERSO8-SOT669</t>
  </si>
  <si>
    <t>T1, T2, T3, T4, T5, T6, T7, T8</t>
  </si>
  <si>
    <t>Transistor N-Channel MOSFET</t>
  </si>
  <si>
    <t>771-BUK9Y21-40E115</t>
  </si>
  <si>
    <t>CM7V-T1A</t>
  </si>
  <si>
    <t>QCM7V-T1A</t>
  </si>
  <si>
    <t>Q-MICROCRYSTAL-CM7V-T1A</t>
  </si>
  <si>
    <t>Q1</t>
  </si>
  <si>
    <t>428-203027-MG01</t>
  </si>
  <si>
    <t>ESP-WROOM02</t>
  </si>
  <si>
    <t>IC1</t>
  </si>
  <si>
    <t>Espressif ESP-WROOM-02  and AI-Thinker ESP-12 ESP8266 WiFi/WLAN Module</t>
  </si>
  <si>
    <t>356-ESP-WROOM-02</t>
  </si>
  <si>
    <t>LD117AS33TR</t>
  </si>
  <si>
    <t>SOT223</t>
  </si>
  <si>
    <t>IC5</t>
  </si>
  <si>
    <t>Low drop fixed and adjustable positive voltage regulators 1 A</t>
  </si>
  <si>
    <t>LMR23630AFDDA</t>
  </si>
  <si>
    <t>SOIC8POWERPAD</t>
  </si>
  <si>
    <t>IC4</t>
  </si>
  <si>
    <t>595-LMR23630AFDDAR</t>
  </si>
  <si>
    <t>MCP7940N</t>
  </si>
  <si>
    <t>MSOP8-MCP7940N</t>
  </si>
  <si>
    <t>IC3</t>
  </si>
  <si>
    <t>579-MCP7940N-I/MS</t>
  </si>
  <si>
    <t>MOUNT-PAD-ROUND3.2</t>
  </si>
  <si>
    <t>3,2-PAD</t>
  </si>
  <si>
    <t>H1, H2, H3, H4</t>
  </si>
  <si>
    <t>MOUNTING PAD, round</t>
  </si>
  <si>
    <t>TXS0102</t>
  </si>
  <si>
    <t>TXB0102</t>
  </si>
  <si>
    <t>VSSOP8-TXB0102</t>
  </si>
  <si>
    <t>IC2</t>
  </si>
  <si>
    <t>595-TXS0102DCUR</t>
  </si>
  <si>
    <t>511-LD1117AS33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</si>
</sst>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E14" sqref="E14"/>
    </sheetView>
  </sheetViews>
  <sheetFormatPr baseColWidth="10" defaultRowHeight="15" x14ac:dyDescent="0.25"/>
  <cols>
    <col min="1" max="1" width="4.140625" bestFit="1" customWidth="1"/>
    <col min="2" max="3" width="22.42578125" bestFit="1" customWidth="1"/>
    <col min="4" max="4" width="28.28515625" bestFit="1" customWidth="1"/>
    <col min="5" max="5" width="35.85546875" customWidth="1"/>
    <col min="6" max="6" width="56.85546875" customWidth="1"/>
    <col min="7" max="7" width="22.71093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9" x14ac:dyDescent="0.25">
      <c r="A2">
        <v>1</v>
      </c>
      <c r="C2" t="s">
        <v>7</v>
      </c>
      <c r="D2" t="s">
        <v>8</v>
      </c>
      <c r="E2" t="s">
        <v>9</v>
      </c>
      <c r="G2" t="s">
        <v>10</v>
      </c>
      <c r="H2">
        <v>0.92</v>
      </c>
      <c r="I2">
        <f>H2*A2</f>
        <v>0.92</v>
      </c>
    </row>
    <row r="3" spans="1:9" x14ac:dyDescent="0.25">
      <c r="A3">
        <v>2</v>
      </c>
      <c r="C3" t="s">
        <v>11</v>
      </c>
      <c r="D3" t="s">
        <v>11</v>
      </c>
      <c r="E3" t="s">
        <v>12</v>
      </c>
      <c r="F3" t="s">
        <v>13</v>
      </c>
      <c r="G3" t="s">
        <v>14</v>
      </c>
      <c r="H3">
        <v>8.6999999999999994E-2</v>
      </c>
      <c r="I3">
        <f t="shared" ref="I3:I35" si="0">H3*A3</f>
        <v>0.17399999999999999</v>
      </c>
    </row>
    <row r="4" spans="1:9" x14ac:dyDescent="0.25">
      <c r="A4">
        <v>1</v>
      </c>
      <c r="C4" t="s">
        <v>15</v>
      </c>
      <c r="D4" t="s">
        <v>15</v>
      </c>
      <c r="E4" t="s">
        <v>16</v>
      </c>
      <c r="F4" t="s">
        <v>17</v>
      </c>
      <c r="G4" t="s">
        <v>18</v>
      </c>
      <c r="H4">
        <v>0.1</v>
      </c>
      <c r="I4">
        <f t="shared" si="0"/>
        <v>0.1</v>
      </c>
    </row>
    <row r="5" spans="1:9" x14ac:dyDescent="0.25">
      <c r="A5">
        <v>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>
        <v>0.26400000000000001</v>
      </c>
      <c r="I5">
        <f t="shared" si="0"/>
        <v>2.1120000000000001</v>
      </c>
    </row>
    <row r="6" spans="1:9" x14ac:dyDescent="0.25">
      <c r="A6">
        <v>1</v>
      </c>
      <c r="C6" t="s">
        <v>24</v>
      </c>
      <c r="D6" t="s">
        <v>25</v>
      </c>
      <c r="E6" t="s">
        <v>26</v>
      </c>
      <c r="F6" t="s">
        <v>27</v>
      </c>
      <c r="G6" t="s">
        <v>28</v>
      </c>
      <c r="H6">
        <v>0.40799999999999997</v>
      </c>
      <c r="I6">
        <f t="shared" si="0"/>
        <v>0.40799999999999997</v>
      </c>
    </row>
    <row r="7" spans="1:9" x14ac:dyDescent="0.25">
      <c r="A7">
        <v>1</v>
      </c>
      <c r="C7" t="s">
        <v>29</v>
      </c>
      <c r="D7" t="s">
        <v>29</v>
      </c>
      <c r="E7" t="s">
        <v>30</v>
      </c>
      <c r="F7" t="s">
        <v>17</v>
      </c>
      <c r="H7">
        <v>0.05</v>
      </c>
      <c r="I7">
        <f t="shared" si="0"/>
        <v>0.05</v>
      </c>
    </row>
    <row r="8" spans="1:9" x14ac:dyDescent="0.25">
      <c r="A8">
        <v>1</v>
      </c>
      <c r="C8" t="s">
        <v>31</v>
      </c>
      <c r="D8" t="s">
        <v>32</v>
      </c>
      <c r="E8" t="s">
        <v>33</v>
      </c>
      <c r="F8" t="s">
        <v>34</v>
      </c>
      <c r="G8" t="s">
        <v>35</v>
      </c>
      <c r="H8">
        <v>2.0299999999999998</v>
      </c>
      <c r="I8">
        <f t="shared" si="0"/>
        <v>2.0299999999999998</v>
      </c>
    </row>
    <row r="9" spans="1:9" x14ac:dyDescent="0.25">
      <c r="A9">
        <v>2</v>
      </c>
      <c r="C9" t="s">
        <v>36</v>
      </c>
      <c r="D9" t="s">
        <v>37</v>
      </c>
      <c r="E9" t="s">
        <v>38</v>
      </c>
      <c r="G9" t="s">
        <v>39</v>
      </c>
      <c r="H9">
        <v>0.374</v>
      </c>
      <c r="I9">
        <f t="shared" si="0"/>
        <v>0.748</v>
      </c>
    </row>
    <row r="10" spans="1:9" x14ac:dyDescent="0.25">
      <c r="A10">
        <v>9</v>
      </c>
      <c r="B10" t="s">
        <v>40</v>
      </c>
      <c r="C10" t="s">
        <v>41</v>
      </c>
      <c r="D10" t="s">
        <v>42</v>
      </c>
      <c r="E10" t="s">
        <v>43</v>
      </c>
      <c r="F10" t="s">
        <v>44</v>
      </c>
      <c r="G10" t="s">
        <v>45</v>
      </c>
      <c r="H10">
        <v>4.0000000000000001E-3</v>
      </c>
      <c r="I10">
        <f t="shared" si="0"/>
        <v>3.6000000000000004E-2</v>
      </c>
    </row>
    <row r="11" spans="1:9" x14ac:dyDescent="0.25">
      <c r="A11">
        <v>1</v>
      </c>
      <c r="B11" t="s">
        <v>46</v>
      </c>
      <c r="C11" t="s">
        <v>41</v>
      </c>
      <c r="D11" t="s">
        <v>42</v>
      </c>
      <c r="E11" t="s">
        <v>47</v>
      </c>
      <c r="F11" t="s">
        <v>44</v>
      </c>
      <c r="G11" t="s">
        <v>48</v>
      </c>
      <c r="H11">
        <v>0.02</v>
      </c>
      <c r="I11">
        <f t="shared" si="0"/>
        <v>0.02</v>
      </c>
    </row>
    <row r="12" spans="1:9" x14ac:dyDescent="0.25">
      <c r="A12">
        <v>1</v>
      </c>
      <c r="B12" t="s">
        <v>49</v>
      </c>
      <c r="C12" t="s">
        <v>50</v>
      </c>
      <c r="D12" t="s">
        <v>51</v>
      </c>
      <c r="E12" t="s">
        <v>52</v>
      </c>
      <c r="G12" t="s">
        <v>53</v>
      </c>
      <c r="H12">
        <v>0.65</v>
      </c>
      <c r="I12">
        <f t="shared" si="0"/>
        <v>0.65</v>
      </c>
    </row>
    <row r="13" spans="1:9" x14ac:dyDescent="0.25">
      <c r="A13">
        <v>6</v>
      </c>
      <c r="B13" t="s">
        <v>54</v>
      </c>
      <c r="C13" t="s">
        <v>55</v>
      </c>
      <c r="D13" t="s">
        <v>56</v>
      </c>
      <c r="E13" t="s">
        <v>57</v>
      </c>
      <c r="F13" t="s">
        <v>58</v>
      </c>
      <c r="G13" t="s">
        <v>59</v>
      </c>
      <c r="H13">
        <v>5.0000000000000001E-3</v>
      </c>
      <c r="I13">
        <f t="shared" si="0"/>
        <v>0.03</v>
      </c>
    </row>
    <row r="14" spans="1:9" x14ac:dyDescent="0.25">
      <c r="A14">
        <v>1</v>
      </c>
      <c r="B14" t="s">
        <v>60</v>
      </c>
      <c r="C14" t="s">
        <v>41</v>
      </c>
      <c r="D14" t="s">
        <v>42</v>
      </c>
      <c r="E14" t="s">
        <v>61</v>
      </c>
      <c r="F14" t="s">
        <v>44</v>
      </c>
      <c r="G14" t="s">
        <v>62</v>
      </c>
      <c r="H14">
        <v>2.3E-2</v>
      </c>
      <c r="I14">
        <f t="shared" si="0"/>
        <v>2.3E-2</v>
      </c>
    </row>
    <row r="15" spans="1:9" x14ac:dyDescent="0.25">
      <c r="A15">
        <v>3</v>
      </c>
      <c r="B15" t="s">
        <v>63</v>
      </c>
      <c r="C15" t="s">
        <v>64</v>
      </c>
      <c r="D15" t="s">
        <v>65</v>
      </c>
      <c r="E15" t="s">
        <v>66</v>
      </c>
      <c r="F15" t="s">
        <v>44</v>
      </c>
      <c r="G15" t="s">
        <v>67</v>
      </c>
      <c r="H15">
        <v>0.20300000000000001</v>
      </c>
      <c r="I15">
        <f t="shared" si="0"/>
        <v>0.60899999999999999</v>
      </c>
    </row>
    <row r="16" spans="1:9" x14ac:dyDescent="0.25">
      <c r="A16">
        <v>1</v>
      </c>
      <c r="B16" t="s">
        <v>68</v>
      </c>
      <c r="C16" t="s">
        <v>64</v>
      </c>
      <c r="D16" t="s">
        <v>65</v>
      </c>
      <c r="E16" t="s">
        <v>69</v>
      </c>
      <c r="F16" t="s">
        <v>44</v>
      </c>
      <c r="G16" t="s">
        <v>67</v>
      </c>
      <c r="H16">
        <v>0.20300000000000001</v>
      </c>
      <c r="I16">
        <f t="shared" si="0"/>
        <v>0.20300000000000001</v>
      </c>
    </row>
    <row r="17" spans="1:9" x14ac:dyDescent="0.25">
      <c r="A17">
        <v>1</v>
      </c>
      <c r="B17" t="s">
        <v>70</v>
      </c>
      <c r="C17" t="s">
        <v>41</v>
      </c>
      <c r="D17" t="s">
        <v>42</v>
      </c>
      <c r="E17" t="s">
        <v>71</v>
      </c>
      <c r="F17" t="s">
        <v>44</v>
      </c>
      <c r="G17" t="s">
        <v>72</v>
      </c>
      <c r="H17">
        <v>2.3E-2</v>
      </c>
      <c r="I17">
        <f t="shared" si="0"/>
        <v>2.3E-2</v>
      </c>
    </row>
    <row r="18" spans="1:9" x14ac:dyDescent="0.25">
      <c r="A18">
        <v>2</v>
      </c>
      <c r="B18" t="s">
        <v>73</v>
      </c>
      <c r="C18" t="s">
        <v>55</v>
      </c>
      <c r="D18" t="s">
        <v>56</v>
      </c>
      <c r="E18" t="s">
        <v>74</v>
      </c>
      <c r="F18" t="s">
        <v>58</v>
      </c>
      <c r="G18" t="s">
        <v>75</v>
      </c>
      <c r="H18">
        <v>5.0000000000000001E-3</v>
      </c>
      <c r="I18">
        <f t="shared" si="0"/>
        <v>0.01</v>
      </c>
    </row>
    <row r="19" spans="1:9" x14ac:dyDescent="0.25">
      <c r="A19">
        <v>1</v>
      </c>
      <c r="B19" t="s">
        <v>76</v>
      </c>
      <c r="C19" t="s">
        <v>41</v>
      </c>
      <c r="D19" t="s">
        <v>42</v>
      </c>
      <c r="E19" t="s">
        <v>77</v>
      </c>
      <c r="F19" t="s">
        <v>44</v>
      </c>
      <c r="G19" t="s">
        <v>78</v>
      </c>
      <c r="H19">
        <v>0.05</v>
      </c>
      <c r="I19">
        <f t="shared" si="0"/>
        <v>0.05</v>
      </c>
    </row>
    <row r="20" spans="1:9" x14ac:dyDescent="0.25">
      <c r="A20">
        <v>1</v>
      </c>
      <c r="B20" t="s">
        <v>79</v>
      </c>
      <c r="C20" t="s">
        <v>55</v>
      </c>
      <c r="D20" t="s">
        <v>56</v>
      </c>
      <c r="E20" t="s">
        <v>80</v>
      </c>
      <c r="F20" t="s">
        <v>58</v>
      </c>
      <c r="G20" t="s">
        <v>81</v>
      </c>
      <c r="H20">
        <v>3.2000000000000001E-2</v>
      </c>
      <c r="I20">
        <f t="shared" si="0"/>
        <v>3.2000000000000001E-2</v>
      </c>
    </row>
    <row r="21" spans="1:9" x14ac:dyDescent="0.25">
      <c r="A21">
        <v>1</v>
      </c>
      <c r="B21" t="s">
        <v>82</v>
      </c>
      <c r="C21" t="s">
        <v>55</v>
      </c>
      <c r="D21" t="s">
        <v>56</v>
      </c>
      <c r="E21" t="s">
        <v>83</v>
      </c>
      <c r="F21" t="s">
        <v>58</v>
      </c>
      <c r="G21" t="s">
        <v>84</v>
      </c>
      <c r="H21">
        <v>2.3E-2</v>
      </c>
      <c r="I21">
        <f t="shared" si="0"/>
        <v>2.3E-2</v>
      </c>
    </row>
    <row r="22" spans="1:9" x14ac:dyDescent="0.25">
      <c r="A22">
        <v>1</v>
      </c>
      <c r="B22" t="s">
        <v>85</v>
      </c>
      <c r="C22" t="s">
        <v>41</v>
      </c>
      <c r="D22" t="s">
        <v>42</v>
      </c>
      <c r="E22" t="s">
        <v>86</v>
      </c>
      <c r="F22" t="s">
        <v>44</v>
      </c>
      <c r="G22" t="s">
        <v>87</v>
      </c>
      <c r="H22">
        <v>2.9000000000000001E-2</v>
      </c>
      <c r="I22">
        <f t="shared" si="0"/>
        <v>2.9000000000000001E-2</v>
      </c>
    </row>
    <row r="23" spans="1:9" x14ac:dyDescent="0.25">
      <c r="A23">
        <v>1</v>
      </c>
      <c r="B23" t="s">
        <v>88</v>
      </c>
      <c r="C23" t="s">
        <v>55</v>
      </c>
      <c r="D23" t="s">
        <v>56</v>
      </c>
      <c r="E23" t="s">
        <v>89</v>
      </c>
      <c r="F23" t="s">
        <v>58</v>
      </c>
      <c r="G23" t="s">
        <v>90</v>
      </c>
      <c r="H23">
        <v>5.0000000000000001E-3</v>
      </c>
      <c r="I23">
        <f t="shared" si="0"/>
        <v>5.0000000000000001E-3</v>
      </c>
    </row>
    <row r="24" spans="1:9" x14ac:dyDescent="0.25">
      <c r="A24">
        <v>1</v>
      </c>
      <c r="B24" t="s">
        <v>91</v>
      </c>
      <c r="C24" t="s">
        <v>92</v>
      </c>
      <c r="D24" t="s">
        <v>93</v>
      </c>
      <c r="E24" t="s">
        <v>94</v>
      </c>
      <c r="G24" t="s">
        <v>91</v>
      </c>
      <c r="H24">
        <v>0.93600000000000005</v>
      </c>
      <c r="I24">
        <f t="shared" si="0"/>
        <v>0.93600000000000005</v>
      </c>
    </row>
    <row r="25" spans="1:9" x14ac:dyDescent="0.25">
      <c r="A25">
        <v>1</v>
      </c>
      <c r="B25" t="s">
        <v>95</v>
      </c>
      <c r="C25" t="s">
        <v>96</v>
      </c>
      <c r="D25" t="s">
        <v>97</v>
      </c>
      <c r="E25" t="s">
        <v>98</v>
      </c>
      <c r="F25" t="s">
        <v>99</v>
      </c>
      <c r="G25" t="s">
        <v>100</v>
      </c>
      <c r="H25">
        <v>0.89500000000000002</v>
      </c>
      <c r="I25">
        <f t="shared" si="0"/>
        <v>0.89500000000000002</v>
      </c>
    </row>
    <row r="26" spans="1:9" x14ac:dyDescent="0.25">
      <c r="A26">
        <v>1</v>
      </c>
      <c r="B26" t="s">
        <v>101</v>
      </c>
      <c r="C26" t="s">
        <v>55</v>
      </c>
      <c r="D26" t="s">
        <v>56</v>
      </c>
      <c r="E26" t="s">
        <v>102</v>
      </c>
      <c r="F26" t="s">
        <v>58</v>
      </c>
      <c r="G26" t="s">
        <v>103</v>
      </c>
      <c r="H26">
        <v>3.2000000000000001E-2</v>
      </c>
      <c r="I26">
        <f t="shared" si="0"/>
        <v>3.2000000000000001E-2</v>
      </c>
    </row>
    <row r="27" spans="1:9" x14ac:dyDescent="0.25">
      <c r="A27">
        <v>1</v>
      </c>
      <c r="B27" t="s">
        <v>104</v>
      </c>
      <c r="C27" t="s">
        <v>105</v>
      </c>
      <c r="D27" t="s">
        <v>106</v>
      </c>
      <c r="E27" t="s">
        <v>107</v>
      </c>
      <c r="G27" t="s">
        <v>108</v>
      </c>
      <c r="H27">
        <v>0.11700000000000001</v>
      </c>
      <c r="I27">
        <f t="shared" si="0"/>
        <v>0.11700000000000001</v>
      </c>
    </row>
    <row r="28" spans="1:9" x14ac:dyDescent="0.25">
      <c r="A28">
        <v>8</v>
      </c>
      <c r="B28" t="s">
        <v>109</v>
      </c>
      <c r="C28" t="s">
        <v>110</v>
      </c>
      <c r="D28" t="s">
        <v>111</v>
      </c>
      <c r="E28" t="s">
        <v>112</v>
      </c>
      <c r="F28" t="s">
        <v>113</v>
      </c>
      <c r="G28" t="s">
        <v>114</v>
      </c>
      <c r="H28">
        <v>0.26700000000000002</v>
      </c>
      <c r="I28">
        <f t="shared" si="0"/>
        <v>2.1360000000000001</v>
      </c>
    </row>
    <row r="29" spans="1:9" x14ac:dyDescent="0.25">
      <c r="A29">
        <v>1</v>
      </c>
      <c r="B29" t="s">
        <v>115</v>
      </c>
      <c r="C29" t="s">
        <v>116</v>
      </c>
      <c r="D29" t="s">
        <v>117</v>
      </c>
      <c r="E29" t="s">
        <v>118</v>
      </c>
      <c r="G29" t="s">
        <v>119</v>
      </c>
      <c r="H29">
        <v>0.42099999999999999</v>
      </c>
      <c r="I29">
        <f t="shared" si="0"/>
        <v>0.42099999999999999</v>
      </c>
    </row>
    <row r="30" spans="1:9" x14ac:dyDescent="0.25">
      <c r="A30">
        <v>1</v>
      </c>
      <c r="B30" t="s">
        <v>120</v>
      </c>
      <c r="C30" t="s">
        <v>120</v>
      </c>
      <c r="D30" t="s">
        <v>120</v>
      </c>
      <c r="E30" t="s">
        <v>121</v>
      </c>
      <c r="F30" t="s">
        <v>122</v>
      </c>
      <c r="G30" t="s">
        <v>123</v>
      </c>
      <c r="H30">
        <v>2.6549999999999998</v>
      </c>
      <c r="I30">
        <f t="shared" si="0"/>
        <v>2.6549999999999998</v>
      </c>
    </row>
    <row r="31" spans="1:9" x14ac:dyDescent="0.25">
      <c r="A31">
        <v>1</v>
      </c>
      <c r="B31" t="s">
        <v>124</v>
      </c>
      <c r="C31" t="s">
        <v>124</v>
      </c>
      <c r="D31" t="s">
        <v>125</v>
      </c>
      <c r="E31" t="s">
        <v>126</v>
      </c>
      <c r="F31" t="s">
        <v>127</v>
      </c>
      <c r="G31" t="s">
        <v>145</v>
      </c>
      <c r="H31">
        <v>0.35099999999999998</v>
      </c>
      <c r="I31">
        <f t="shared" si="0"/>
        <v>0.35099999999999998</v>
      </c>
    </row>
    <row r="32" spans="1:9" x14ac:dyDescent="0.25">
      <c r="A32">
        <v>1</v>
      </c>
      <c r="B32" t="s">
        <v>128</v>
      </c>
      <c r="C32" t="s">
        <v>128</v>
      </c>
      <c r="D32" t="s">
        <v>129</v>
      </c>
      <c r="E32" t="s">
        <v>130</v>
      </c>
      <c r="G32" t="s">
        <v>131</v>
      </c>
      <c r="H32">
        <v>2.64</v>
      </c>
      <c r="I32">
        <f t="shared" si="0"/>
        <v>2.64</v>
      </c>
    </row>
    <row r="33" spans="1:9" x14ac:dyDescent="0.25">
      <c r="A33">
        <v>1</v>
      </c>
      <c r="B33" t="s">
        <v>132</v>
      </c>
      <c r="C33" t="s">
        <v>132</v>
      </c>
      <c r="D33" t="s">
        <v>133</v>
      </c>
      <c r="E33" t="s">
        <v>134</v>
      </c>
      <c r="G33" t="s">
        <v>135</v>
      </c>
      <c r="H33">
        <v>0.71199999999999997</v>
      </c>
      <c r="I33">
        <f t="shared" si="0"/>
        <v>0.71199999999999997</v>
      </c>
    </row>
    <row r="34" spans="1:9" x14ac:dyDescent="0.25">
      <c r="A34">
        <v>4</v>
      </c>
      <c r="B34" t="s">
        <v>136</v>
      </c>
      <c r="C34" t="s">
        <v>136</v>
      </c>
      <c r="D34" t="s">
        <v>137</v>
      </c>
      <c r="E34" t="s">
        <v>138</v>
      </c>
      <c r="F34" t="s">
        <v>139</v>
      </c>
      <c r="I34">
        <f t="shared" si="0"/>
        <v>0</v>
      </c>
    </row>
    <row r="35" spans="1:9" x14ac:dyDescent="0.25">
      <c r="A35">
        <v>1</v>
      </c>
      <c r="B35" t="s">
        <v>140</v>
      </c>
      <c r="C35" t="s">
        <v>141</v>
      </c>
      <c r="D35" t="s">
        <v>142</v>
      </c>
      <c r="E35" t="s">
        <v>143</v>
      </c>
      <c r="G35" t="s">
        <v>144</v>
      </c>
      <c r="H35">
        <v>0.54200000000000004</v>
      </c>
      <c r="I35">
        <f t="shared" si="0"/>
        <v>0.54200000000000004</v>
      </c>
    </row>
    <row r="36" spans="1:9" x14ac:dyDescent="0.25">
      <c r="I36">
        <f>SUM(I2:I35)</f>
        <v>19.722000000000001</v>
      </c>
    </row>
  </sheetData>
  <autoFilter ref="A1:G35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Lucas Neumann</cp:lastModifiedBy>
  <dcterms:created xsi:type="dcterms:W3CDTF">2019-10-04T23:21:37Z</dcterms:created>
  <dcterms:modified xsi:type="dcterms:W3CDTF">2019-10-27T23:42:40Z</dcterms:modified>
</cp:coreProperties>
</file>