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<sst xmlns="http://schemas.openxmlformats.org/spreadsheetml/2006/main" count="4" uniqueCount="4">
  <si>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BSEL</t>
  </si>
  <si>
    <t>BSCALE</t>
  </si>
  <si>
    <t>Baudrate</t>
  </si>
  <si>
    <t>Frequenz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</si>
</sst>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4" sqref="B4"/>
    </sheetView>
  </sheetViews>
  <sheetFormatPr defaultColWidth="11.421875" defaultRowHeight="12.75"/>
  <sheetData>
    <row r="1" spans="1:2" ht="12.75">
      <c r="A1" t="s">
        <v>2</v>
      </c>
      <c r="B1">
        <v>115200</v>
      </c>
    </row>
    <row r="2" spans="1:2" ht="12.75">
      <c r="A2" t="s">
        <v>3</v>
      </c>
      <c r="B2">
        <v>8000000</v>
      </c>
    </row>
    <row r="3" spans="2:3" ht="12.75">
      <c r="B3" t="s">
        <v>0</v>
      </c>
      <c r="C3" t="s">
        <v>1</v>
      </c>
    </row>
    <row r="4" spans="2:3" ht="12.75">
      <c r="B4">
        <f>(1/POWER(2,C4))*($B$2/(16*$B$1-1))</f>
        <v>555.5558569638981</v>
      </c>
      <c r="C4">
        <v>-7</v>
      </c>
    </row>
    <row r="5" spans="2:3" ht="12.75">
      <c r="B5">
        <f aca="true" t="shared" si="0" ref="B5:B11">(1/POWER(2,C5))*($B$2/(16*$B$1-1))</f>
        <v>277.77792848194906</v>
      </c>
      <c r="C5">
        <v>-6</v>
      </c>
    </row>
    <row r="6" spans="2:3" ht="12.75">
      <c r="B6">
        <f t="shared" si="0"/>
        <v>138.88896424097453</v>
      </c>
      <c r="C6">
        <v>-5</v>
      </c>
    </row>
    <row r="7" spans="2:3" ht="12.75">
      <c r="B7">
        <f t="shared" si="0"/>
        <v>69.44448212048727</v>
      </c>
      <c r="C7">
        <v>-4</v>
      </c>
    </row>
    <row r="8" spans="2:3" ht="12.75">
      <c r="B8">
        <f t="shared" si="0"/>
        <v>34.72224106024363</v>
      </c>
      <c r="C8">
        <v>-3</v>
      </c>
    </row>
    <row r="9" spans="2:3" ht="12.75">
      <c r="B9">
        <f t="shared" si="0"/>
        <v>17.361120530121816</v>
      </c>
      <c r="C9">
        <v>-2</v>
      </c>
    </row>
    <row r="10" spans="2:3" ht="12.75">
      <c r="B10">
        <f t="shared" si="0"/>
        <v>8.680560265060908</v>
      </c>
      <c r="C10">
        <v>-1</v>
      </c>
    </row>
    <row r="11" spans="2:3" ht="12.75">
      <c r="B11">
        <f t="shared" si="0"/>
        <v>4.340280132530454</v>
      </c>
      <c r="C11">
        <v>0</v>
      </c>
    </row>
    <row r="12" spans="2:3" ht="12.75">
      <c r="B12">
        <f aca="true" t="shared" si="1" ref="B5:B18">$B$2/(POWER(2,C12)*16*$B$1)-1</f>
        <v>1.1701388888888888</v>
      </c>
      <c r="C12">
        <v>1</v>
      </c>
    </row>
    <row r="13" spans="2:3" ht="12.75">
      <c r="B13">
        <f t="shared" si="1"/>
        <v>0.08506944444444442</v>
      </c>
      <c r="C13">
        <v>2</v>
      </c>
    </row>
    <row r="14" spans="2:3" ht="12.75">
      <c r="B14">
        <f t="shared" si="1"/>
        <v>-0.4574652777777778</v>
      </c>
      <c r="C14">
        <v>3</v>
      </c>
    </row>
    <row r="15" spans="2:3" ht="12.75">
      <c r="B15">
        <f t="shared" si="1"/>
        <v>-0.7287326388888888</v>
      </c>
      <c r="C15">
        <v>4</v>
      </c>
    </row>
    <row r="16" spans="2:3" ht="12.75">
      <c r="B16">
        <f t="shared" si="1"/>
        <v>-0.8643663194444444</v>
      </c>
      <c r="C16">
        <v>5</v>
      </c>
    </row>
    <row r="17" spans="2:3" ht="12.75">
      <c r="B17">
        <f t="shared" si="1"/>
        <v>-0.9321831597222222</v>
      </c>
      <c r="C17">
        <v>6</v>
      </c>
    </row>
    <row r="18" spans="2:3" ht="12.75">
      <c r="B18">
        <f t="shared" si="1"/>
        <v>-0.9660915798611112</v>
      </c>
      <c r="C18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Elektrogeraetebau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ObhofV</dc:creator>
  <cp:keywords/>
  <dc:description/>
  <cp:lastModifiedBy>ObhofV</cp:lastModifiedBy>
  <dcterms:created xsi:type="dcterms:W3CDTF">2009-06-03T06:43:39Z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