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095" windowHeight="12675" activeTab="0"/>
  </bookViews>
  <sheets>
    <sheet name="parts" sheetId="1" r:id="rId1"/>
  </sheets>
  <definedNames/>
  <calcPr fullCalcOnLoad="1"/>
</workbook>
</file>

<file path=xl/sharedStrings.xml><?xml version="1.0" encoding="utf-8"?>
<sst xmlns="http://schemas.openxmlformats.org/spreadsheetml/2006/main" count="128" uniqueCount="88">
  <si>
    <t>C7</t>
  </si>
  <si>
    <t>33p</t>
  </si>
  <si>
    <t>10µ</t>
  </si>
  <si>
    <t>18p</t>
  </si>
  <si>
    <t>SMC_D</t>
  </si>
  <si>
    <t>C39</t>
  </si>
  <si>
    <t>C40</t>
  </si>
  <si>
    <t>22n</t>
  </si>
  <si>
    <t>IC1</t>
  </si>
  <si>
    <t>IC2</t>
  </si>
  <si>
    <t>FT232RL</t>
  </si>
  <si>
    <t>SSOP28</t>
  </si>
  <si>
    <t>IC3</t>
  </si>
  <si>
    <t>SN75LVDS84</t>
  </si>
  <si>
    <t>R-PDSO-G48</t>
  </si>
  <si>
    <t>IC4</t>
  </si>
  <si>
    <t>TSOP86</t>
  </si>
  <si>
    <t>IC5</t>
  </si>
  <si>
    <t>TPS62007</t>
  </si>
  <si>
    <t>MSOP10</t>
  </si>
  <si>
    <t>IC6</t>
  </si>
  <si>
    <t>QFN24</t>
  </si>
  <si>
    <t>L2</t>
  </si>
  <si>
    <t>LED2</t>
  </si>
  <si>
    <t>10k</t>
  </si>
  <si>
    <t>20k</t>
  </si>
  <si>
    <t>1k</t>
  </si>
  <si>
    <t>RJ45</t>
  </si>
  <si>
    <t>USB-MB-S</t>
  </si>
  <si>
    <t>X1</t>
  </si>
  <si>
    <t>X2</t>
  </si>
  <si>
    <t>Name:</t>
  </si>
  <si>
    <t>Package:</t>
  </si>
  <si>
    <t>Value:</t>
  </si>
  <si>
    <t>Quantity:</t>
  </si>
  <si>
    <t>0603</t>
  </si>
  <si>
    <t>100nF</t>
  </si>
  <si>
    <t>1210</t>
  </si>
  <si>
    <t>0805</t>
  </si>
  <si>
    <t>4,7µ</t>
  </si>
  <si>
    <t>QFP208</t>
  </si>
  <si>
    <t>LPC2478</t>
  </si>
  <si>
    <t xml:space="preserve">LAN8720        </t>
  </si>
  <si>
    <t>SOT23</t>
  </si>
  <si>
    <t>2N7002</t>
  </si>
  <si>
    <t>LED</t>
  </si>
  <si>
    <t>PLCC4</t>
  </si>
  <si>
    <t>http://datasheet.octopart.com/HSMF-A342-A00J1-Avago-datasheet-515155.pdf</t>
  </si>
  <si>
    <t>22 Ohm</t>
  </si>
  <si>
    <t>330 Ohm</t>
  </si>
  <si>
    <t>33 Ohm</t>
  </si>
  <si>
    <t>100 Ohm</t>
  </si>
  <si>
    <t>49,9 Ohm</t>
  </si>
  <si>
    <t>Samtec</t>
  </si>
  <si>
    <t>L1,L3,L4</t>
  </si>
  <si>
    <t>WE-TPC-T/H</t>
  </si>
  <si>
    <t>10µH</t>
  </si>
  <si>
    <t>Stiftleiste 1*3</t>
  </si>
  <si>
    <t>Stiftleiste 2*10</t>
  </si>
  <si>
    <t>SD Card Socket</t>
  </si>
  <si>
    <t>14.7456MHz</t>
  </si>
  <si>
    <t>32.768Hz</t>
  </si>
  <si>
    <t xml:space="preserve">ERM-20 </t>
  </si>
  <si>
    <t>*</t>
  </si>
  <si>
    <t>Würth</t>
  </si>
  <si>
    <t>3M</t>
  </si>
  <si>
    <t>Avago</t>
  </si>
  <si>
    <t>NXP</t>
  </si>
  <si>
    <t>FTDI</t>
  </si>
  <si>
    <t>z.B. TI</t>
  </si>
  <si>
    <t>TI</t>
  </si>
  <si>
    <t>SMSC</t>
  </si>
  <si>
    <t>Vendor:</t>
  </si>
  <si>
    <t>C30,C31</t>
  </si>
  <si>
    <t>C22,C23</t>
  </si>
  <si>
    <t>C15-C18</t>
  </si>
  <si>
    <t>C34,C35</t>
  </si>
  <si>
    <t xml:space="preserve">K4S643232E     </t>
  </si>
  <si>
    <t>Q3-Q5</t>
  </si>
  <si>
    <t>LED1,LED3,LED4</t>
  </si>
  <si>
    <t>∑</t>
  </si>
  <si>
    <t>LPC2478 Board V1.0</t>
  </si>
  <si>
    <t>TME</t>
  </si>
  <si>
    <t>0603YC104KAT2A</t>
  </si>
  <si>
    <t>TSM2N7002CX</t>
  </si>
  <si>
    <t>Digikey</t>
  </si>
  <si>
    <t>X3</t>
  </si>
  <si>
    <t>???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</si>
</sst>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\ &quot;€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2" fillId="0" borderId="0" xfId="17" applyNumberFormat="1" applyFont="1" applyAlignment="1">
      <alignment/>
    </xf>
    <xf numFmtId="164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workbookViewId="0" topLeftCell="A1">
      <selection activeCell="B49" sqref="B49"/>
    </sheetView>
  </sheetViews>
  <sheetFormatPr defaultColWidth="11.421875" defaultRowHeight="12.75"/>
  <cols>
    <col min="1" max="1" width="20.00390625" style="0" customWidth="1"/>
    <col min="2" max="2" width="23.421875" style="0" customWidth="1"/>
    <col min="3" max="3" width="20.00390625" style="2" customWidth="1"/>
    <col min="4" max="4" width="16.28125" style="0" customWidth="1"/>
    <col min="5" max="5" width="10.28125" style="0" customWidth="1"/>
  </cols>
  <sheetData>
    <row r="1" ht="12.75">
      <c r="A1" t="s">
        <v>81</v>
      </c>
    </row>
    <row r="3" spans="8:14" ht="12.75">
      <c r="H3" s="8" t="s">
        <v>82</v>
      </c>
      <c r="I3" s="8"/>
      <c r="J3" s="9"/>
      <c r="L3" s="8" t="s">
        <v>85</v>
      </c>
      <c r="M3" s="8"/>
      <c r="N3" s="8"/>
    </row>
    <row r="4" spans="2:10" s="6" customFormat="1" ht="12.75">
      <c r="B4" s="6" t="s">
        <v>31</v>
      </c>
      <c r="C4" s="7" t="s">
        <v>32</v>
      </c>
      <c r="D4" s="6" t="s">
        <v>33</v>
      </c>
      <c r="E4" s="6" t="s">
        <v>34</v>
      </c>
      <c r="F4" s="6" t="s">
        <v>72</v>
      </c>
      <c r="I4" s="10"/>
      <c r="J4" s="10"/>
    </row>
    <row r="5" spans="3:13" ht="12.75">
      <c r="C5" s="2" t="s">
        <v>35</v>
      </c>
      <c r="D5" t="s">
        <v>36</v>
      </c>
      <c r="E5">
        <v>27</v>
      </c>
      <c r="F5" t="s">
        <v>63</v>
      </c>
      <c r="H5" t="s">
        <v>83</v>
      </c>
      <c r="I5" s="11">
        <v>0.0048</v>
      </c>
      <c r="J5" s="11">
        <f>$E5*I5</f>
        <v>0.1296</v>
      </c>
      <c r="M5" s="11">
        <f>$E5*L5</f>
        <v>0</v>
      </c>
    </row>
    <row r="6" spans="2:13" ht="12.75">
      <c r="B6" t="s">
        <v>0</v>
      </c>
      <c r="C6" s="2" t="s">
        <v>37</v>
      </c>
      <c r="D6" t="s">
        <v>36</v>
      </c>
      <c r="E6">
        <v>1</v>
      </c>
      <c r="F6" t="s">
        <v>63</v>
      </c>
      <c r="I6" s="11"/>
      <c r="J6" s="11">
        <f aca="true" t="shared" si="0" ref="J6:J49">$E6*I6</f>
        <v>0</v>
      </c>
      <c r="M6" s="11">
        <f aca="true" t="shared" si="1" ref="M6:M49">$E6*L6</f>
        <v>0</v>
      </c>
    </row>
    <row r="7" spans="2:13" ht="12.75">
      <c r="B7" t="s">
        <v>75</v>
      </c>
      <c r="C7" s="2" t="s">
        <v>35</v>
      </c>
      <c r="D7" t="s">
        <v>1</v>
      </c>
      <c r="E7">
        <v>4</v>
      </c>
      <c r="F7" t="s">
        <v>63</v>
      </c>
      <c r="I7" s="11"/>
      <c r="J7" s="11">
        <f t="shared" si="0"/>
        <v>0</v>
      </c>
      <c r="M7" s="11">
        <f t="shared" si="1"/>
        <v>0</v>
      </c>
    </row>
    <row r="8" spans="2:13" ht="12.75">
      <c r="B8" t="s">
        <v>74</v>
      </c>
      <c r="C8" s="2" t="s">
        <v>37</v>
      </c>
      <c r="D8" t="s">
        <v>2</v>
      </c>
      <c r="E8">
        <v>2</v>
      </c>
      <c r="F8" t="s">
        <v>63</v>
      </c>
      <c r="I8" s="11"/>
      <c r="J8" s="11">
        <f t="shared" si="0"/>
        <v>0</v>
      </c>
      <c r="M8" s="11">
        <f t="shared" si="1"/>
        <v>0</v>
      </c>
    </row>
    <row r="9" spans="2:13" ht="12.75">
      <c r="B9" t="s">
        <v>73</v>
      </c>
      <c r="C9" s="2" t="s">
        <v>35</v>
      </c>
      <c r="D9" t="s">
        <v>3</v>
      </c>
      <c r="E9">
        <v>2</v>
      </c>
      <c r="F9" t="s">
        <v>63</v>
      </c>
      <c r="I9" s="11"/>
      <c r="J9" s="11">
        <f t="shared" si="0"/>
        <v>0</v>
      </c>
      <c r="M9" s="11">
        <f t="shared" si="1"/>
        <v>0</v>
      </c>
    </row>
    <row r="10" spans="2:13" ht="12.75">
      <c r="B10" t="s">
        <v>5</v>
      </c>
      <c r="C10" s="2" t="s">
        <v>38</v>
      </c>
      <c r="D10" t="s">
        <v>39</v>
      </c>
      <c r="E10">
        <v>1</v>
      </c>
      <c r="F10" t="s">
        <v>63</v>
      </c>
      <c r="I10" s="11"/>
      <c r="J10" s="11">
        <f t="shared" si="0"/>
        <v>0</v>
      </c>
      <c r="M10" s="11">
        <f t="shared" si="1"/>
        <v>0</v>
      </c>
    </row>
    <row r="11" spans="2:13" ht="12.75">
      <c r="B11" t="s">
        <v>6</v>
      </c>
      <c r="C11" s="2" t="s">
        <v>38</v>
      </c>
      <c r="D11" t="s">
        <v>7</v>
      </c>
      <c r="E11">
        <v>1</v>
      </c>
      <c r="F11" t="s">
        <v>63</v>
      </c>
      <c r="I11" s="11"/>
      <c r="J11" s="11">
        <f t="shared" si="0"/>
        <v>0</v>
      </c>
      <c r="M11" s="11">
        <f t="shared" si="1"/>
        <v>0</v>
      </c>
    </row>
    <row r="12" spans="2:13" ht="12.75">
      <c r="B12" t="s">
        <v>76</v>
      </c>
      <c r="C12" s="2" t="s">
        <v>4</v>
      </c>
      <c r="E12">
        <v>2</v>
      </c>
      <c r="F12" t="s">
        <v>63</v>
      </c>
      <c r="I12" s="11"/>
      <c r="J12" s="11">
        <f t="shared" si="0"/>
        <v>0</v>
      </c>
      <c r="M12" s="11">
        <f t="shared" si="1"/>
        <v>0</v>
      </c>
    </row>
    <row r="13" spans="9:13" ht="12.75">
      <c r="I13" s="11"/>
      <c r="J13" s="11"/>
      <c r="M13" s="11"/>
    </row>
    <row r="14" spans="9:13" ht="12.75">
      <c r="I14" s="11"/>
      <c r="J14" s="11"/>
      <c r="M14" s="11"/>
    </row>
    <row r="15" spans="2:13" ht="12.75">
      <c r="B15" t="s">
        <v>8</v>
      </c>
      <c r="C15" s="2" t="s">
        <v>40</v>
      </c>
      <c r="D15" t="s">
        <v>41</v>
      </c>
      <c r="E15">
        <v>1</v>
      </c>
      <c r="F15" t="s">
        <v>67</v>
      </c>
      <c r="I15" s="11"/>
      <c r="J15" s="11">
        <f t="shared" si="0"/>
        <v>0</v>
      </c>
      <c r="M15" s="11">
        <f t="shared" si="1"/>
        <v>0</v>
      </c>
    </row>
    <row r="16" spans="2:13" ht="12.75">
      <c r="B16" t="s">
        <v>9</v>
      </c>
      <c r="C16" s="2" t="s">
        <v>11</v>
      </c>
      <c r="D16" t="s">
        <v>10</v>
      </c>
      <c r="E16">
        <v>1</v>
      </c>
      <c r="F16" t="s">
        <v>68</v>
      </c>
      <c r="H16" t="s">
        <v>10</v>
      </c>
      <c r="I16" s="11">
        <v>3.57</v>
      </c>
      <c r="J16" s="11">
        <f t="shared" si="0"/>
        <v>3.57</v>
      </c>
      <c r="M16" s="11">
        <f t="shared" si="1"/>
        <v>0</v>
      </c>
    </row>
    <row r="17" spans="2:13" ht="12.75">
      <c r="B17" t="s">
        <v>12</v>
      </c>
      <c r="C17" s="2" t="s">
        <v>14</v>
      </c>
      <c r="D17" t="s">
        <v>13</v>
      </c>
      <c r="E17">
        <v>1</v>
      </c>
      <c r="F17" t="s">
        <v>69</v>
      </c>
      <c r="I17" s="11"/>
      <c r="J17" s="11">
        <f t="shared" si="0"/>
        <v>0</v>
      </c>
      <c r="M17" s="11">
        <f t="shared" si="1"/>
        <v>0</v>
      </c>
    </row>
    <row r="18" spans="2:13" ht="12.75">
      <c r="B18" t="s">
        <v>15</v>
      </c>
      <c r="C18" s="2" t="s">
        <v>16</v>
      </c>
      <c r="D18" t="s">
        <v>77</v>
      </c>
      <c r="E18">
        <v>1</v>
      </c>
      <c r="F18" t="s">
        <v>63</v>
      </c>
      <c r="I18" s="11"/>
      <c r="J18" s="11">
        <f t="shared" si="0"/>
        <v>0</v>
      </c>
      <c r="M18" s="11">
        <f t="shared" si="1"/>
        <v>0</v>
      </c>
    </row>
    <row r="19" spans="2:13" ht="12.75">
      <c r="B19" t="s">
        <v>17</v>
      </c>
      <c r="C19" s="2" t="s">
        <v>19</v>
      </c>
      <c r="D19" t="s">
        <v>18</v>
      </c>
      <c r="E19">
        <v>1</v>
      </c>
      <c r="F19" t="s">
        <v>70</v>
      </c>
      <c r="I19" s="11"/>
      <c r="J19" s="11">
        <f t="shared" si="0"/>
        <v>0</v>
      </c>
      <c r="M19" s="11">
        <f t="shared" si="1"/>
        <v>0</v>
      </c>
    </row>
    <row r="20" spans="2:13" ht="12.75">
      <c r="B20" t="s">
        <v>20</v>
      </c>
      <c r="C20" s="2" t="s">
        <v>21</v>
      </c>
      <c r="D20" t="s">
        <v>42</v>
      </c>
      <c r="E20">
        <v>1</v>
      </c>
      <c r="F20" t="s">
        <v>71</v>
      </c>
      <c r="I20" s="11"/>
      <c r="J20" s="11">
        <f t="shared" si="0"/>
        <v>0</v>
      </c>
      <c r="M20" s="11">
        <f t="shared" si="1"/>
        <v>0</v>
      </c>
    </row>
    <row r="21" spans="9:13" ht="12.75">
      <c r="I21" s="11"/>
      <c r="J21" s="11"/>
      <c r="M21" s="11"/>
    </row>
    <row r="22" spans="9:13" ht="12.75">
      <c r="I22" s="11"/>
      <c r="J22" s="11"/>
      <c r="M22" s="11"/>
    </row>
    <row r="23" spans="2:13" ht="12.75">
      <c r="B23" t="s">
        <v>78</v>
      </c>
      <c r="C23" s="2" t="s">
        <v>43</v>
      </c>
      <c r="D23" t="s">
        <v>44</v>
      </c>
      <c r="E23">
        <v>3</v>
      </c>
      <c r="F23" t="s">
        <v>63</v>
      </c>
      <c r="H23" t="s">
        <v>84</v>
      </c>
      <c r="I23" s="11">
        <v>0.036</v>
      </c>
      <c r="J23" s="11">
        <f t="shared" si="0"/>
        <v>0.10799999999999998</v>
      </c>
      <c r="M23" s="11">
        <f t="shared" si="1"/>
        <v>0</v>
      </c>
    </row>
    <row r="24" spans="2:13" ht="12.75">
      <c r="B24" t="s">
        <v>79</v>
      </c>
      <c r="C24" s="2" t="s">
        <v>35</v>
      </c>
      <c r="D24" t="s">
        <v>45</v>
      </c>
      <c r="E24">
        <v>3</v>
      </c>
      <c r="F24" t="s">
        <v>63</v>
      </c>
      <c r="I24" s="11"/>
      <c r="J24" s="11">
        <f t="shared" si="0"/>
        <v>0</v>
      </c>
      <c r="M24" s="11">
        <f t="shared" si="1"/>
        <v>0</v>
      </c>
    </row>
    <row r="25" spans="2:13" ht="12.75">
      <c r="B25" t="s">
        <v>23</v>
      </c>
      <c r="C25" s="2" t="s">
        <v>46</v>
      </c>
      <c r="D25" t="s">
        <v>47</v>
      </c>
      <c r="E25">
        <v>1</v>
      </c>
      <c r="F25" t="s">
        <v>66</v>
      </c>
      <c r="I25" s="11"/>
      <c r="J25" s="11">
        <f t="shared" si="0"/>
        <v>0</v>
      </c>
      <c r="M25" s="11">
        <f t="shared" si="1"/>
        <v>0</v>
      </c>
    </row>
    <row r="26" spans="9:13" ht="12.75">
      <c r="I26" s="11"/>
      <c r="J26" s="11"/>
      <c r="M26" s="11"/>
    </row>
    <row r="27" spans="9:13" ht="12.75">
      <c r="I27" s="11"/>
      <c r="J27" s="11"/>
      <c r="M27" s="11"/>
    </row>
    <row r="28" spans="3:13" ht="12.75">
      <c r="C28" s="2" t="s">
        <v>35</v>
      </c>
      <c r="D28" t="s">
        <v>48</v>
      </c>
      <c r="E28">
        <v>8</v>
      </c>
      <c r="F28" t="s">
        <v>63</v>
      </c>
      <c r="I28" s="11"/>
      <c r="J28" s="11">
        <f t="shared" si="0"/>
        <v>0</v>
      </c>
      <c r="M28" s="11">
        <f t="shared" si="1"/>
        <v>0</v>
      </c>
    </row>
    <row r="29" spans="3:13" ht="12.75">
      <c r="C29" s="2" t="s">
        <v>35</v>
      </c>
      <c r="D29" t="s">
        <v>24</v>
      </c>
      <c r="E29">
        <v>8</v>
      </c>
      <c r="F29" t="s">
        <v>63</v>
      </c>
      <c r="I29" s="11"/>
      <c r="J29" s="11">
        <f t="shared" si="0"/>
        <v>0</v>
      </c>
      <c r="M29" s="11">
        <f t="shared" si="1"/>
        <v>0</v>
      </c>
    </row>
    <row r="30" spans="3:13" ht="12.75">
      <c r="C30" s="2" t="s">
        <v>35</v>
      </c>
      <c r="D30" t="s">
        <v>49</v>
      </c>
      <c r="E30">
        <v>6</v>
      </c>
      <c r="F30" t="s">
        <v>63</v>
      </c>
      <c r="I30" s="11"/>
      <c r="J30" s="11">
        <f t="shared" si="0"/>
        <v>0</v>
      </c>
      <c r="M30" s="11">
        <f t="shared" si="1"/>
        <v>0</v>
      </c>
    </row>
    <row r="31" spans="3:13" ht="12.75">
      <c r="C31" s="2" t="s">
        <v>35</v>
      </c>
      <c r="D31" t="s">
        <v>50</v>
      </c>
      <c r="E31">
        <v>2</v>
      </c>
      <c r="F31" t="s">
        <v>63</v>
      </c>
      <c r="I31" s="11"/>
      <c r="J31" s="11">
        <f t="shared" si="0"/>
        <v>0</v>
      </c>
      <c r="M31" s="11">
        <f t="shared" si="1"/>
        <v>0</v>
      </c>
    </row>
    <row r="32" spans="3:13" ht="12.75">
      <c r="C32" s="2" t="s">
        <v>35</v>
      </c>
      <c r="D32" t="s">
        <v>26</v>
      </c>
      <c r="E32">
        <v>2</v>
      </c>
      <c r="F32" t="s">
        <v>63</v>
      </c>
      <c r="I32" s="11"/>
      <c r="J32" s="11">
        <f t="shared" si="0"/>
        <v>0</v>
      </c>
      <c r="M32" s="11">
        <f t="shared" si="1"/>
        <v>0</v>
      </c>
    </row>
    <row r="33" spans="3:13" ht="12.75">
      <c r="C33" s="2" t="s">
        <v>35</v>
      </c>
      <c r="D33" t="s">
        <v>51</v>
      </c>
      <c r="E33">
        <v>4</v>
      </c>
      <c r="F33" t="s">
        <v>63</v>
      </c>
      <c r="I33" s="11"/>
      <c r="J33" s="11">
        <f t="shared" si="0"/>
        <v>0</v>
      </c>
      <c r="M33" s="11">
        <f t="shared" si="1"/>
        <v>0</v>
      </c>
    </row>
    <row r="34" spans="3:13" ht="12.75">
      <c r="C34" s="2" t="s">
        <v>35</v>
      </c>
      <c r="D34" t="s">
        <v>52</v>
      </c>
      <c r="E34">
        <v>4</v>
      </c>
      <c r="F34" t="s">
        <v>63</v>
      </c>
      <c r="I34" s="11"/>
      <c r="J34" s="11">
        <f t="shared" si="0"/>
        <v>0</v>
      </c>
      <c r="M34" s="11">
        <f t="shared" si="1"/>
        <v>0</v>
      </c>
    </row>
    <row r="35" spans="3:13" ht="12.75">
      <c r="C35" s="2" t="s">
        <v>35</v>
      </c>
      <c r="D35" t="s">
        <v>25</v>
      </c>
      <c r="E35">
        <v>1</v>
      </c>
      <c r="I35" s="11"/>
      <c r="J35" s="11">
        <f t="shared" si="0"/>
        <v>0</v>
      </c>
      <c r="M35" s="11">
        <f t="shared" si="1"/>
        <v>0</v>
      </c>
    </row>
    <row r="36" spans="9:13" ht="12.75">
      <c r="I36" s="11"/>
      <c r="J36" s="11">
        <f t="shared" si="0"/>
        <v>0</v>
      </c>
      <c r="M36" s="11">
        <f t="shared" si="1"/>
        <v>0</v>
      </c>
    </row>
    <row r="37" spans="2:13" ht="12.75">
      <c r="B37" t="s">
        <v>54</v>
      </c>
      <c r="C37" s="2" t="s">
        <v>38</v>
      </c>
      <c r="E37">
        <v>3</v>
      </c>
      <c r="F37" t="s">
        <v>63</v>
      </c>
      <c r="I37" s="11"/>
      <c r="J37" s="11">
        <f t="shared" si="0"/>
        <v>0</v>
      </c>
      <c r="M37" s="11">
        <f t="shared" si="1"/>
        <v>0</v>
      </c>
    </row>
    <row r="38" spans="2:13" ht="12.75">
      <c r="B38" t="s">
        <v>22</v>
      </c>
      <c r="C38" s="2" t="s">
        <v>55</v>
      </c>
      <c r="D38" t="s">
        <v>56</v>
      </c>
      <c r="E38">
        <v>1</v>
      </c>
      <c r="F38" t="s">
        <v>64</v>
      </c>
      <c r="I38" s="11"/>
      <c r="J38" s="11">
        <f t="shared" si="0"/>
        <v>0</v>
      </c>
      <c r="M38" s="11">
        <f t="shared" si="1"/>
        <v>0</v>
      </c>
    </row>
    <row r="39" spans="9:13" ht="12.75">
      <c r="I39" s="11"/>
      <c r="J39" s="11"/>
      <c r="M39" s="11"/>
    </row>
    <row r="40" spans="9:13" ht="12.75">
      <c r="I40" s="11"/>
      <c r="J40" s="11"/>
      <c r="M40" s="11"/>
    </row>
    <row r="41" spans="3:13" ht="12.75">
      <c r="C41" s="2" t="s">
        <v>28</v>
      </c>
      <c r="E41">
        <v>2</v>
      </c>
      <c r="F41" t="s">
        <v>63</v>
      </c>
      <c r="I41" s="11"/>
      <c r="J41" s="11">
        <f t="shared" si="0"/>
        <v>0</v>
      </c>
      <c r="M41" s="11">
        <f t="shared" si="1"/>
        <v>0</v>
      </c>
    </row>
    <row r="42" spans="3:13" ht="12.75">
      <c r="C42" s="2" t="s">
        <v>57</v>
      </c>
      <c r="E42">
        <v>4</v>
      </c>
      <c r="F42" t="s">
        <v>63</v>
      </c>
      <c r="I42" s="11"/>
      <c r="J42" s="11">
        <f t="shared" si="0"/>
        <v>0</v>
      </c>
      <c r="M42" s="11">
        <f t="shared" si="1"/>
        <v>0</v>
      </c>
    </row>
    <row r="43" spans="3:13" ht="12.75">
      <c r="C43" s="2" t="s">
        <v>58</v>
      </c>
      <c r="E43">
        <v>1</v>
      </c>
      <c r="F43" t="s">
        <v>63</v>
      </c>
      <c r="I43" s="11"/>
      <c r="J43" s="11">
        <f t="shared" si="0"/>
        <v>0</v>
      </c>
      <c r="M43" s="11">
        <f t="shared" si="1"/>
        <v>0</v>
      </c>
    </row>
    <row r="44" spans="3:13" ht="12.75">
      <c r="C44" s="2" t="s">
        <v>62</v>
      </c>
      <c r="E44">
        <v>1</v>
      </c>
      <c r="F44" t="s">
        <v>53</v>
      </c>
      <c r="I44" s="11"/>
      <c r="J44" s="11">
        <f t="shared" si="0"/>
        <v>0</v>
      </c>
      <c r="M44" s="11">
        <f t="shared" si="1"/>
        <v>0</v>
      </c>
    </row>
    <row r="45" spans="3:13" ht="12.75">
      <c r="C45" s="2" t="s">
        <v>59</v>
      </c>
      <c r="E45">
        <v>1</v>
      </c>
      <c r="F45" t="s">
        <v>65</v>
      </c>
      <c r="I45" s="11"/>
      <c r="J45" s="11">
        <f t="shared" si="0"/>
        <v>0</v>
      </c>
      <c r="M45" s="11">
        <f t="shared" si="1"/>
        <v>0</v>
      </c>
    </row>
    <row r="46" spans="3:13" ht="12.75">
      <c r="C46" s="2" t="s">
        <v>27</v>
      </c>
      <c r="E46">
        <v>1</v>
      </c>
      <c r="F46" t="s">
        <v>64</v>
      </c>
      <c r="I46" s="11"/>
      <c r="J46" s="11">
        <f t="shared" si="0"/>
        <v>0</v>
      </c>
      <c r="M46" s="11">
        <f t="shared" si="1"/>
        <v>0</v>
      </c>
    </row>
    <row r="47" spans="3:13" ht="12.75">
      <c r="C47" s="2" t="s">
        <v>29</v>
      </c>
      <c r="D47" t="s">
        <v>60</v>
      </c>
      <c r="E47">
        <v>1</v>
      </c>
      <c r="F47" t="s">
        <v>63</v>
      </c>
      <c r="I47" s="11"/>
      <c r="J47" s="11">
        <f t="shared" si="0"/>
        <v>0</v>
      </c>
      <c r="M47" s="11">
        <f t="shared" si="1"/>
        <v>0</v>
      </c>
    </row>
    <row r="48" spans="3:13" ht="12.75">
      <c r="C48" s="2" t="s">
        <v>30</v>
      </c>
      <c r="D48" t="s">
        <v>61</v>
      </c>
      <c r="E48">
        <v>1</v>
      </c>
      <c r="F48" t="s">
        <v>63</v>
      </c>
      <c r="I48" s="11"/>
      <c r="J48" s="11">
        <f t="shared" si="0"/>
        <v>0</v>
      </c>
      <c r="M48" s="11">
        <f t="shared" si="1"/>
        <v>0</v>
      </c>
    </row>
    <row r="49" spans="3:13" ht="12.75">
      <c r="C49" s="2" t="s">
        <v>86</v>
      </c>
      <c r="D49" t="s">
        <v>87</v>
      </c>
      <c r="E49">
        <v>1</v>
      </c>
      <c r="J49" s="11">
        <f t="shared" si="0"/>
        <v>0</v>
      </c>
      <c r="M49" s="11">
        <f t="shared" si="1"/>
        <v>0</v>
      </c>
    </row>
    <row r="51" spans="3:13" s="3" customFormat="1" ht="12.75">
      <c r="C51" s="4"/>
      <c r="D51" s="5" t="s">
        <v>80</v>
      </c>
      <c r="E51" s="3">
        <f>SUM(E5:E49)</f>
        <v>105</v>
      </c>
      <c r="J51" s="12">
        <f>SUM(J5:J49)</f>
        <v>3.8076</v>
      </c>
      <c r="M51" s="13">
        <f>SUM(M5:M50)</f>
        <v>0</v>
      </c>
    </row>
    <row r="104" ht="12.75">
      <c r="B104" s="1"/>
    </row>
  </sheetData>
  <mergeCells count="2">
    <mergeCell ref="H3:J3"/>
    <mergeCell ref="L3:N3"/>
  </mergeCells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s.g.</cp:lastModifiedBy>
  <dcterms:created xsi:type="dcterms:W3CDTF">2009-10-24T21:24:12Z</dcterms:created>
  <dcterms:modified xsi:type="dcterms:W3CDTF">2009-10-24T22:09:14Z</dcterms:modified>
  <cp:category/>
  <cp:version/>
  <cp:contentType/>
  <cp:contentStatus/>
</cp:coreProperties>
</file>