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aw_data" sheetId="1" state="visible" r:id="rId2"/>
    <sheet name="symbols_and_segments" sheetId="2" state="visible" r:id="rId3"/>
    <sheet name="bargraph_numbers_and_symbols" sheetId="3" state="visible" r:id="rId4"/>
  </sheets>
  <definedNames>
    <definedName function="false" hidden="true" localSheetId="0" name="_xlnm._FilterDatabase" vbProcedure="false">raw_data!$A$1:$G$490</definedName>
    <definedName function="false" hidden="false" localSheetId="0" name="PM2519_" vbProcedure="false">raw_data!$A$1:$F$388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<sst xmlns="http://schemas.openxmlformats.org/spreadsheetml/2006/main" count="2700" uniqueCount="696">
  <si>
    <t xml:space="preserve">Time [s]</t>
  </si>
  <si>
    <t xml:space="preserve">Packet ID</t>
  </si>
  <si>
    <t xml:space="preserve">Address</t>
  </si>
  <si>
    <t xml:space="preserve">Data</t>
  </si>
  <si>
    <t xml:space="preserve">Read/Write</t>
  </si>
  <si>
    <t xml:space="preserve">ACK/NAK</t>
  </si>
  <si>
    <t xml:space="preserve">0.012280000000000</t>
  </si>
  <si>
    <t xml:space="preserve">2</t>
  </si>
  <si>
    <t xml:space="preserve">0x6A</t>
  </si>
  <si>
    <t xml:space="preserve">0x08</t>
  </si>
  <si>
    <t xml:space="preserve">Write</t>
  </si>
  <si>
    <t xml:space="preserve">ACK</t>
  </si>
  <si>
    <t xml:space="preserve">symbols_and_segments</t>
  </si>
  <si>
    <t xml:space="preserve">0.012503500000000</t>
  </si>
  <si>
    <t xml:space="preserve">0x00</t>
  </si>
  <si>
    <t xml:space="preserve">0.013511500000000</t>
  </si>
  <si>
    <t xml:space="preserve">3</t>
  </si>
  <si>
    <t xml:space="preserve">0x68</t>
  </si>
  <si>
    <t xml:space="preserve">0xF3</t>
  </si>
  <si>
    <t xml:space="preserve">0.013735000000000</t>
  </si>
  <si>
    <t xml:space="preserve">0.014777500000000</t>
  </si>
  <si>
    <t xml:space="preserve">4</t>
  </si>
  <si>
    <t xml:space="preserve">0x66</t>
  </si>
  <si>
    <t xml:space="preserve">0xF7</t>
  </si>
  <si>
    <t xml:space="preserve">0.015000500000000</t>
  </si>
  <si>
    <t xml:space="preserve">0.016029500000000</t>
  </si>
  <si>
    <t xml:space="preserve">5</t>
  </si>
  <si>
    <t xml:space="preserve">0x64</t>
  </si>
  <si>
    <t xml:space="preserve">0xFB</t>
  </si>
  <si>
    <t xml:space="preserve">0.016253000000000</t>
  </si>
  <si>
    <t xml:space="preserve">0.017329000000000</t>
  </si>
  <si>
    <t xml:space="preserve">6</t>
  </si>
  <si>
    <t xml:space="preserve">0x62</t>
  </si>
  <si>
    <t xml:space="preserve">0x3F</t>
  </si>
  <si>
    <t xml:space="preserve">0.017552500000000</t>
  </si>
  <si>
    <t xml:space="preserve">0.018594500000000</t>
  </si>
  <si>
    <t xml:space="preserve">7</t>
  </si>
  <si>
    <t xml:space="preserve">0x60</t>
  </si>
  <si>
    <t xml:space="preserve">0.018818000000000</t>
  </si>
  <si>
    <t xml:space="preserve">0.020009000000000</t>
  </si>
  <si>
    <t xml:space="preserve">8</t>
  </si>
  <si>
    <t xml:space="preserve">0xFF</t>
  </si>
  <si>
    <t xml:space="preserve">bargraph_numbers_and_symbols</t>
  </si>
  <si>
    <t xml:space="preserve">0.020232500000000</t>
  </si>
  <si>
    <t xml:space="preserve">0xF8</t>
  </si>
  <si>
    <t xml:space="preserve">0.021159500000000</t>
  </si>
  <si>
    <t xml:space="preserve">9</t>
  </si>
  <si>
    <t xml:space="preserve">0xFE</t>
  </si>
  <si>
    <t xml:space="preserve">0.021383000000000</t>
  </si>
  <si>
    <t xml:space="preserve">0x7C</t>
  </si>
  <si>
    <t xml:space="preserve">0.022310500000000</t>
  </si>
  <si>
    <t xml:space="preserve">10</t>
  </si>
  <si>
    <t xml:space="preserve">0.022533500000000</t>
  </si>
  <si>
    <t xml:space="preserve">0x3E</t>
  </si>
  <si>
    <t xml:space="preserve">0.023461000000000</t>
  </si>
  <si>
    <t xml:space="preserve">11</t>
  </si>
  <si>
    <t xml:space="preserve">0.023684000000000</t>
  </si>
  <si>
    <t xml:space="preserve">0x1F</t>
  </si>
  <si>
    <t xml:space="preserve">0.024611500000000</t>
  </si>
  <si>
    <t xml:space="preserve">12</t>
  </si>
  <si>
    <t xml:space="preserve">0.024835000000000</t>
  </si>
  <si>
    <t xml:space="preserve">0x8F</t>
  </si>
  <si>
    <t xml:space="preserve">0.025762000000000</t>
  </si>
  <si>
    <t xml:space="preserve">13</t>
  </si>
  <si>
    <t xml:space="preserve">0.025985500000000</t>
  </si>
  <si>
    <t xml:space="preserve">0xC7</t>
  </si>
  <si>
    <t xml:space="preserve">0.145103000000000</t>
  </si>
  <si>
    <t xml:space="preserve">128</t>
  </si>
  <si>
    <t xml:space="preserve">0x8D</t>
  </si>
  <si>
    <t xml:space="preserve">0x1E</t>
  </si>
  <si>
    <t xml:space="preserve">Read</t>
  </si>
  <si>
    <t xml:space="preserve">0.145321000000000</t>
  </si>
  <si>
    <t xml:space="preserve">0xCB</t>
  </si>
  <si>
    <t xml:space="preserve">NAK</t>
  </si>
  <si>
    <t xml:space="preserve">0.152386500000000</t>
  </si>
  <si>
    <t xml:space="preserve">129</t>
  </si>
  <si>
    <t xml:space="preserve">0.152610000000000</t>
  </si>
  <si>
    <t xml:space="preserve">0.153537500000000</t>
  </si>
  <si>
    <t xml:space="preserve">130</t>
  </si>
  <si>
    <t xml:space="preserve">0.153760500000000</t>
  </si>
  <si>
    <t xml:space="preserve">0.154688000000000</t>
  </si>
  <si>
    <t xml:space="preserve">131</t>
  </si>
  <si>
    <t xml:space="preserve">0.154911000000000</t>
  </si>
  <si>
    <t xml:space="preserve">0.155838500000000</t>
  </si>
  <si>
    <t xml:space="preserve">132</t>
  </si>
  <si>
    <t xml:space="preserve">0.156062000000000</t>
  </si>
  <si>
    <t xml:space="preserve">0.156989000000000</t>
  </si>
  <si>
    <t xml:space="preserve">133</t>
  </si>
  <si>
    <t xml:space="preserve">0.157212500000000</t>
  </si>
  <si>
    <t xml:space="preserve">0.158139500000000</t>
  </si>
  <si>
    <t xml:space="preserve">134</t>
  </si>
  <si>
    <t xml:space="preserve">0.158363000000000</t>
  </si>
  <si>
    <t xml:space="preserve">0.304898000000000</t>
  </si>
  <si>
    <t xml:space="preserve">274</t>
  </si>
  <si>
    <t xml:space="preserve">0.305116000000000</t>
  </si>
  <si>
    <t xml:space="preserve">0.312182000000000</t>
  </si>
  <si>
    <t xml:space="preserve">275</t>
  </si>
  <si>
    <t xml:space="preserve">0.312405500000000</t>
  </si>
  <si>
    <t xml:space="preserve">0.313332500000000</t>
  </si>
  <si>
    <t xml:space="preserve">276</t>
  </si>
  <si>
    <t xml:space="preserve">0.313556000000000</t>
  </si>
  <si>
    <t xml:space="preserve">0.314483000000000</t>
  </si>
  <si>
    <t xml:space="preserve">277</t>
  </si>
  <si>
    <t xml:space="preserve">0.314706500000000</t>
  </si>
  <si>
    <t xml:space="preserve">0.315633500000000</t>
  </si>
  <si>
    <t xml:space="preserve">278</t>
  </si>
  <si>
    <t xml:space="preserve">0.315857000000000</t>
  </si>
  <si>
    <t xml:space="preserve">0.316784000000000</t>
  </si>
  <si>
    <t xml:space="preserve">279</t>
  </si>
  <si>
    <t xml:space="preserve">0.317007500000000</t>
  </si>
  <si>
    <t xml:space="preserve">0.317935000000000</t>
  </si>
  <si>
    <t xml:space="preserve">280</t>
  </si>
  <si>
    <t xml:space="preserve">0.318158000000000</t>
  </si>
  <si>
    <t xml:space="preserve">0.324973500000000</t>
  </si>
  <si>
    <t xml:space="preserve">284</t>
  </si>
  <si>
    <t xml:space="preserve">0xA0</t>
  </si>
  <si>
    <t xml:space="preserve">0x1A</t>
  </si>
  <si>
    <t xml:space="preserve">0.325500000000000</t>
  </si>
  <si>
    <t xml:space="preserve">285</t>
  </si>
  <si>
    <t xml:space="preserve">0xA1</t>
  </si>
  <si>
    <t xml:space="preserve">0x01</t>
  </si>
  <si>
    <t xml:space="preserve">0.325731500000000</t>
  </si>
  <si>
    <t xml:space="preserve">0x73</t>
  </si>
  <si>
    <t xml:space="preserve">0.326835000000000</t>
  </si>
  <si>
    <t xml:space="preserve">286</t>
  </si>
  <si>
    <t xml:space="preserve">0x3A</t>
  </si>
  <si>
    <t xml:space="preserve">0.327361500000000</t>
  </si>
  <si>
    <t xml:space="preserve">287</t>
  </si>
  <si>
    <t xml:space="preserve">0.327593000000000</t>
  </si>
  <si>
    <t xml:space="preserve">0.328818000000000</t>
  </si>
  <si>
    <t xml:space="preserve">288</t>
  </si>
  <si>
    <t xml:space="preserve">0x5A</t>
  </si>
  <si>
    <t xml:space="preserve">0.329082000000000</t>
  </si>
  <si>
    <t xml:space="preserve">0.329305500000000</t>
  </si>
  <si>
    <t xml:space="preserve">0.331173500000000</t>
  </si>
  <si>
    <t xml:space="preserve">289</t>
  </si>
  <si>
    <t xml:space="preserve">0x84</t>
  </si>
  <si>
    <t xml:space="preserve">0xE1</t>
  </si>
  <si>
    <t xml:space="preserve">0.331396500000000</t>
  </si>
  <si>
    <t xml:space="preserve">0x0D</t>
  </si>
  <si>
    <t xml:space="preserve">0.332560500000000</t>
  </si>
  <si>
    <t xml:space="preserve">290</t>
  </si>
  <si>
    <t xml:space="preserve">0x82</t>
  </si>
  <si>
    <t xml:space="preserve">0xF9</t>
  </si>
  <si>
    <t xml:space="preserve">0.332784000000000</t>
  </si>
  <si>
    <t xml:space="preserve">0x17</t>
  </si>
  <si>
    <t xml:space="preserve">0.334165000000000</t>
  </si>
  <si>
    <t xml:space="preserve">291</t>
  </si>
  <si>
    <t xml:space="preserve">0x80</t>
  </si>
  <si>
    <t xml:space="preserve">0xE4</t>
  </si>
  <si>
    <t xml:space="preserve">0.334388000000000</t>
  </si>
  <si>
    <t xml:space="preserve">0x6B</t>
  </si>
  <si>
    <t xml:space="preserve">0.349325500000000</t>
  </si>
  <si>
    <t xml:space="preserve">295</t>
  </si>
  <si>
    <t xml:space="preserve">0.349548500000000</t>
  </si>
  <si>
    <t xml:space="preserve">0.350557000000000</t>
  </si>
  <si>
    <t xml:space="preserve">296</t>
  </si>
  <si>
    <t xml:space="preserve">0.350780500000000</t>
  </si>
  <si>
    <t xml:space="preserve">0.351823000000000</t>
  </si>
  <si>
    <t xml:space="preserve">297</t>
  </si>
  <si>
    <t xml:space="preserve">0.352046000000000</t>
  </si>
  <si>
    <t xml:space="preserve">0.353075000000000</t>
  </si>
  <si>
    <t xml:space="preserve">298</t>
  </si>
  <si>
    <t xml:space="preserve">0.353298000000000</t>
  </si>
  <si>
    <t xml:space="preserve">0.354374500000000</t>
  </si>
  <si>
    <t xml:space="preserve">299</t>
  </si>
  <si>
    <t xml:space="preserve">0.354597500000000</t>
  </si>
  <si>
    <t xml:space="preserve">0.355640000000000</t>
  </si>
  <si>
    <t xml:space="preserve">300</t>
  </si>
  <si>
    <t xml:space="preserve">0.355863500000000</t>
  </si>
  <si>
    <t xml:space="preserve">0.357054500000000</t>
  </si>
  <si>
    <t xml:space="preserve">301</t>
  </si>
  <si>
    <t xml:space="preserve">0.357278000000000</t>
  </si>
  <si>
    <t xml:space="preserve">0.358205000000000</t>
  </si>
  <si>
    <t xml:space="preserve">302</t>
  </si>
  <si>
    <t xml:space="preserve">0.358428500000000</t>
  </si>
  <si>
    <t xml:space="preserve">0.359355500000000</t>
  </si>
  <si>
    <t xml:space="preserve">303</t>
  </si>
  <si>
    <t xml:space="preserve">0.359579000000000</t>
  </si>
  <si>
    <t xml:space="preserve">0.360506500000000</t>
  </si>
  <si>
    <t xml:space="preserve">304</t>
  </si>
  <si>
    <t xml:space="preserve">0.360729500000000</t>
  </si>
  <si>
    <t xml:space="preserve">0.361657000000000</t>
  </si>
  <si>
    <t xml:space="preserve">305</t>
  </si>
  <si>
    <t xml:space="preserve">0.361880000000000</t>
  </si>
  <si>
    <t xml:space="preserve">0.362807500000000</t>
  </si>
  <si>
    <t xml:space="preserve">306</t>
  </si>
  <si>
    <t xml:space="preserve">0.363031000000000</t>
  </si>
  <si>
    <t xml:space="preserve">0.482148500000000</t>
  </si>
  <si>
    <t xml:space="preserve">421</t>
  </si>
  <si>
    <t xml:space="preserve">0.482366000000000</t>
  </si>
  <si>
    <t xml:space="preserve">0.489432000000000</t>
  </si>
  <si>
    <t xml:space="preserve">422</t>
  </si>
  <si>
    <t xml:space="preserve">0.489655500000000</t>
  </si>
  <si>
    <t xml:space="preserve">0.490582500000000</t>
  </si>
  <si>
    <t xml:space="preserve">423</t>
  </si>
  <si>
    <t xml:space="preserve">0.490806000000000</t>
  </si>
  <si>
    <t xml:space="preserve">0.491733500000000</t>
  </si>
  <si>
    <t xml:space="preserve">424</t>
  </si>
  <si>
    <t xml:space="preserve">0.491956500000000</t>
  </si>
  <si>
    <t xml:space="preserve">0.492884000000000</t>
  </si>
  <si>
    <t xml:space="preserve">425</t>
  </si>
  <si>
    <t xml:space="preserve">0.493107000000000</t>
  </si>
  <si>
    <t xml:space="preserve">0.494034500000000</t>
  </si>
  <si>
    <t xml:space="preserve">426</t>
  </si>
  <si>
    <t xml:space="preserve">0.494258000000000</t>
  </si>
  <si>
    <t xml:space="preserve">0.495185000000000</t>
  </si>
  <si>
    <t xml:space="preserve">427</t>
  </si>
  <si>
    <t xml:space="preserve">0.495408500000000</t>
  </si>
  <si>
    <t xml:space="preserve">0.641876000000000</t>
  </si>
  <si>
    <t xml:space="preserve">567</t>
  </si>
  <si>
    <t xml:space="preserve">0.642093500000000</t>
  </si>
  <si>
    <t xml:space="preserve">0.649159500000000</t>
  </si>
  <si>
    <t xml:space="preserve">568</t>
  </si>
  <si>
    <t xml:space="preserve">0.649383000000000</t>
  </si>
  <si>
    <t xml:space="preserve">0.650310000000000</t>
  </si>
  <si>
    <t xml:space="preserve">569</t>
  </si>
  <si>
    <t xml:space="preserve">0.650533500000000</t>
  </si>
  <si>
    <t xml:space="preserve">0.651461000000000</t>
  </si>
  <si>
    <t xml:space="preserve">570</t>
  </si>
  <si>
    <t xml:space="preserve">0.651684000000000</t>
  </si>
  <si>
    <t xml:space="preserve">0.652611500000000</t>
  </si>
  <si>
    <t xml:space="preserve">571</t>
  </si>
  <si>
    <t xml:space="preserve">0.652834500000000</t>
  </si>
  <si>
    <t xml:space="preserve">0.653762000000000</t>
  </si>
  <si>
    <t xml:space="preserve">572</t>
  </si>
  <si>
    <t xml:space="preserve">0.653985500000000</t>
  </si>
  <si>
    <t xml:space="preserve">0.654912500000000</t>
  </si>
  <si>
    <t xml:space="preserve">573</t>
  </si>
  <si>
    <t xml:space="preserve">0.655136000000000</t>
  </si>
  <si>
    <t xml:space="preserve">0.661951500000000</t>
  </si>
  <si>
    <t xml:space="preserve">577</t>
  </si>
  <si>
    <t xml:space="preserve">0.662478000000000</t>
  </si>
  <si>
    <t xml:space="preserve">578</t>
  </si>
  <si>
    <t xml:space="preserve">0.662709500000000</t>
  </si>
  <si>
    <t xml:space="preserve">0.663812500000000</t>
  </si>
  <si>
    <t xml:space="preserve">579</t>
  </si>
  <si>
    <t xml:space="preserve">0.664339000000000</t>
  </si>
  <si>
    <t xml:space="preserve">580</t>
  </si>
  <si>
    <t xml:space="preserve">0.664570500000000</t>
  </si>
  <si>
    <t xml:space="preserve">0.665795500000000</t>
  </si>
  <si>
    <t xml:space="preserve">581</t>
  </si>
  <si>
    <t xml:space="preserve">0.666059500000000</t>
  </si>
  <si>
    <t xml:space="preserve">0.666283000000000</t>
  </si>
  <si>
    <t xml:space="preserve">0.668151000000000</t>
  </si>
  <si>
    <t xml:space="preserve">582</t>
  </si>
  <si>
    <t xml:space="preserve">0.668374500000000</t>
  </si>
  <si>
    <t xml:space="preserve">0.669538500000000</t>
  </si>
  <si>
    <t xml:space="preserve">583</t>
  </si>
  <si>
    <t xml:space="preserve">0.669762000000000</t>
  </si>
  <si>
    <t xml:space="preserve">0.671142500000000</t>
  </si>
  <si>
    <t xml:space="preserve">584</t>
  </si>
  <si>
    <t xml:space="preserve">0.671366000000000</t>
  </si>
  <si>
    <t xml:space="preserve">0.686255500000000</t>
  </si>
  <si>
    <t xml:space="preserve">588</t>
  </si>
  <si>
    <t xml:space="preserve">0.686479000000000</t>
  </si>
  <si>
    <t xml:space="preserve">0.687487500000000</t>
  </si>
  <si>
    <t xml:space="preserve">589</t>
  </si>
  <si>
    <t xml:space="preserve">0.687711000000000</t>
  </si>
  <si>
    <t xml:space="preserve">0.688753000000000</t>
  </si>
  <si>
    <t xml:space="preserve">590</t>
  </si>
  <si>
    <t xml:space="preserve">0.688976500000000</t>
  </si>
  <si>
    <t xml:space="preserve">0.690005000000000</t>
  </si>
  <si>
    <t xml:space="preserve">591</t>
  </si>
  <si>
    <t xml:space="preserve">0.690228500000000</t>
  </si>
  <si>
    <t xml:space="preserve">0.691304500000000</t>
  </si>
  <si>
    <t xml:space="preserve">592</t>
  </si>
  <si>
    <t xml:space="preserve">0.691528000000000</t>
  </si>
  <si>
    <t xml:space="preserve">0.692570500000000</t>
  </si>
  <si>
    <t xml:space="preserve">593</t>
  </si>
  <si>
    <t xml:space="preserve">0.692793500000000</t>
  </si>
  <si>
    <t xml:space="preserve">0.693985000000000</t>
  </si>
  <si>
    <t xml:space="preserve">594</t>
  </si>
  <si>
    <t xml:space="preserve">0.694208000000000</t>
  </si>
  <si>
    <t xml:space="preserve">0.695135500000000</t>
  </si>
  <si>
    <t xml:space="preserve">595</t>
  </si>
  <si>
    <t xml:space="preserve">0.695359000000000</t>
  </si>
  <si>
    <t xml:space="preserve">0.696286000000000</t>
  </si>
  <si>
    <t xml:space="preserve">596</t>
  </si>
  <si>
    <t xml:space="preserve">0.696509500000000</t>
  </si>
  <si>
    <t xml:space="preserve">0.697436500000000</t>
  </si>
  <si>
    <t xml:space="preserve">597</t>
  </si>
  <si>
    <t xml:space="preserve">0.697660000000000</t>
  </si>
  <si>
    <t xml:space="preserve">0.698587000000000</t>
  </si>
  <si>
    <t xml:space="preserve">598</t>
  </si>
  <si>
    <t xml:space="preserve">0.698810500000000</t>
  </si>
  <si>
    <t xml:space="preserve">0.699738000000000</t>
  </si>
  <si>
    <t xml:space="preserve">599</t>
  </si>
  <si>
    <t xml:space="preserve">0.699961000000000</t>
  </si>
  <si>
    <t xml:space="preserve">0.819078500000000</t>
  </si>
  <si>
    <t xml:space="preserve">714</t>
  </si>
  <si>
    <t xml:space="preserve">0.819296500000000</t>
  </si>
  <si>
    <t xml:space="preserve">0xCC</t>
  </si>
  <si>
    <t xml:space="preserve">0.826362500000000</t>
  </si>
  <si>
    <t xml:space="preserve">715</t>
  </si>
  <si>
    <t xml:space="preserve">0.826586000000000</t>
  </si>
  <si>
    <t xml:space="preserve">0.827513000000000</t>
  </si>
  <si>
    <t xml:space="preserve">716</t>
  </si>
  <si>
    <t xml:space="preserve">0.827736500000000</t>
  </si>
  <si>
    <t xml:space="preserve">0.828663500000000</t>
  </si>
  <si>
    <t xml:space="preserve">717</t>
  </si>
  <si>
    <t xml:space="preserve">0.828887000000000</t>
  </si>
  <si>
    <t xml:space="preserve">0.829814000000000</t>
  </si>
  <si>
    <t xml:space="preserve">718</t>
  </si>
  <si>
    <t xml:space="preserve">0.830037500000000</t>
  </si>
  <si>
    <t xml:space="preserve">0.830965000000000</t>
  </si>
  <si>
    <t xml:space="preserve">719</t>
  </si>
  <si>
    <t xml:space="preserve">0.831188000000000</t>
  </si>
  <si>
    <t xml:space="preserve">0.832115500000000</t>
  </si>
  <si>
    <t xml:space="preserve">720</t>
  </si>
  <si>
    <t xml:space="preserve">0.832338500000000</t>
  </si>
  <si>
    <t xml:space="preserve">0.978874000000000</t>
  </si>
  <si>
    <t xml:space="preserve">860</t>
  </si>
  <si>
    <t xml:space="preserve">0.979092000000000</t>
  </si>
  <si>
    <t xml:space="preserve">0.986157500000000</t>
  </si>
  <si>
    <t xml:space="preserve">861</t>
  </si>
  <si>
    <t xml:space="preserve">0.986381000000000</t>
  </si>
  <si>
    <t xml:space="preserve">0.987308500000000</t>
  </si>
  <si>
    <t xml:space="preserve">862</t>
  </si>
  <si>
    <t xml:space="preserve">0.987531500000000</t>
  </si>
  <si>
    <t xml:space="preserve">0.988459000000000</t>
  </si>
  <si>
    <t xml:space="preserve">863</t>
  </si>
  <si>
    <t xml:space="preserve">0.988682000000000</t>
  </si>
  <si>
    <t xml:space="preserve">0.989609500000000</t>
  </si>
  <si>
    <t xml:space="preserve">864</t>
  </si>
  <si>
    <t xml:space="preserve">0.989833000000000</t>
  </si>
  <si>
    <t xml:space="preserve">0.990760000000000</t>
  </si>
  <si>
    <t xml:space="preserve">865</t>
  </si>
  <si>
    <t xml:space="preserve">0.990983500000000</t>
  </si>
  <si>
    <t xml:space="preserve">0.991910500000000</t>
  </si>
  <si>
    <t xml:space="preserve">866</t>
  </si>
  <si>
    <t xml:space="preserve">0.992134000000000</t>
  </si>
  <si>
    <t xml:space="preserve">0.998949500000000</t>
  </si>
  <si>
    <t xml:space="preserve">870</t>
  </si>
  <si>
    <t xml:space="preserve">0.999476000000000</t>
  </si>
  <si>
    <t xml:space="preserve">871</t>
  </si>
  <si>
    <t xml:space="preserve">0.999707500000000</t>
  </si>
  <si>
    <t xml:space="preserve">1.000810500000000</t>
  </si>
  <si>
    <t xml:space="preserve">872</t>
  </si>
  <si>
    <t xml:space="preserve">1.001337000000000</t>
  </si>
  <si>
    <t xml:space="preserve">873</t>
  </si>
  <si>
    <t xml:space="preserve">1.001568500000000</t>
  </si>
  <si>
    <t xml:space="preserve">1.002793500000000</t>
  </si>
  <si>
    <t xml:space="preserve">874</t>
  </si>
  <si>
    <t xml:space="preserve">1.003057500000000</t>
  </si>
  <si>
    <t xml:space="preserve">1.003281000000000</t>
  </si>
  <si>
    <t xml:space="preserve">1.005149000000000</t>
  </si>
  <si>
    <t xml:space="preserve">875</t>
  </si>
  <si>
    <t xml:space="preserve">1.005372500000000</t>
  </si>
  <si>
    <t xml:space="preserve">1.006536500000000</t>
  </si>
  <si>
    <t xml:space="preserve">876</t>
  </si>
  <si>
    <t xml:space="preserve">1.006760000000000</t>
  </si>
  <si>
    <t xml:space="preserve">1.008140500000000</t>
  </si>
  <si>
    <t xml:space="preserve">877</t>
  </si>
  <si>
    <t xml:space="preserve">1.008364000000000</t>
  </si>
  <si>
    <t xml:space="preserve">1.023267500000000</t>
  </si>
  <si>
    <t xml:space="preserve">881</t>
  </si>
  <si>
    <t xml:space="preserve">1.023490500000000</t>
  </si>
  <si>
    <t xml:space="preserve">1.024499000000000</t>
  </si>
  <si>
    <t xml:space="preserve">882</t>
  </si>
  <si>
    <t xml:space="preserve">1.024722500000000</t>
  </si>
  <si>
    <t xml:space="preserve">1.025764500000000</t>
  </si>
  <si>
    <t xml:space="preserve">883</t>
  </si>
  <si>
    <t xml:space="preserve">1.025988000000000</t>
  </si>
  <si>
    <t xml:space="preserve">1.027017000000000</t>
  </si>
  <si>
    <t xml:space="preserve">884</t>
  </si>
  <si>
    <t xml:space="preserve">1.027240000000000</t>
  </si>
  <si>
    <t xml:space="preserve">1.028316500000000</t>
  </si>
  <si>
    <t xml:space="preserve">885</t>
  </si>
  <si>
    <t xml:space="preserve">1.028539500000000</t>
  </si>
  <si>
    <t xml:space="preserve">1.029582000000000</t>
  </si>
  <si>
    <t xml:space="preserve">886</t>
  </si>
  <si>
    <t xml:space="preserve">1.029805500000000</t>
  </si>
  <si>
    <t xml:space="preserve">1.030996500000000</t>
  </si>
  <si>
    <t xml:space="preserve">887</t>
  </si>
  <si>
    <t xml:space="preserve">1.031220000000000</t>
  </si>
  <si>
    <t xml:space="preserve">1.032147000000000</t>
  </si>
  <si>
    <t xml:space="preserve">888</t>
  </si>
  <si>
    <t xml:space="preserve">1.032370500000000</t>
  </si>
  <si>
    <t xml:space="preserve">1.033297500000000</t>
  </si>
  <si>
    <t xml:space="preserve">889</t>
  </si>
  <si>
    <t xml:space="preserve">1.033521000000000</t>
  </si>
  <si>
    <t xml:space="preserve">1.034448000000000</t>
  </si>
  <si>
    <t xml:space="preserve">890</t>
  </si>
  <si>
    <t xml:space="preserve">1.034671500000000</t>
  </si>
  <si>
    <t xml:space="preserve">1.035599000000000</t>
  </si>
  <si>
    <t xml:space="preserve">891</t>
  </si>
  <si>
    <t xml:space="preserve">1.035822000000000</t>
  </si>
  <si>
    <t xml:space="preserve">1.036749500000000</t>
  </si>
  <si>
    <t xml:space="preserve">892</t>
  </si>
  <si>
    <t xml:space="preserve">1.036972500000000</t>
  </si>
  <si>
    <t xml:space="preserve">1.156090000000000</t>
  </si>
  <si>
    <t xml:space="preserve">1007</t>
  </si>
  <si>
    <t xml:space="preserve">1.156308000000000</t>
  </si>
  <si>
    <t xml:space="preserve">0xCA</t>
  </si>
  <si>
    <t xml:space="preserve">1.163374000000000</t>
  </si>
  <si>
    <t xml:space="preserve">1008</t>
  </si>
  <si>
    <t xml:space="preserve">1.163597500000000</t>
  </si>
  <si>
    <t xml:space="preserve">1.164524500000000</t>
  </si>
  <si>
    <t xml:space="preserve">1009</t>
  </si>
  <si>
    <t xml:space="preserve">1.164748000000000</t>
  </si>
  <si>
    <t xml:space="preserve">1.165675000000000</t>
  </si>
  <si>
    <t xml:space="preserve">1010</t>
  </si>
  <si>
    <t xml:space="preserve">1.165898500000000</t>
  </si>
  <si>
    <t xml:space="preserve">1.166826000000000</t>
  </si>
  <si>
    <t xml:space="preserve">1011</t>
  </si>
  <si>
    <t xml:space="preserve">1.167049000000000</t>
  </si>
  <si>
    <t xml:space="preserve">1.167976500000000</t>
  </si>
  <si>
    <t xml:space="preserve">1012</t>
  </si>
  <si>
    <t xml:space="preserve">1.168199500000000</t>
  </si>
  <si>
    <t xml:space="preserve">1.169127000000000</t>
  </si>
  <si>
    <t xml:space="preserve">1013</t>
  </si>
  <si>
    <t xml:space="preserve">1.169350500000000</t>
  </si>
  <si>
    <t xml:space="preserve">1.315817500000000</t>
  </si>
  <si>
    <t xml:space="preserve">1153</t>
  </si>
  <si>
    <t xml:space="preserve">1.316035500000000</t>
  </si>
  <si>
    <t xml:space="preserve">1.323101500000000</t>
  </si>
  <si>
    <t xml:space="preserve">1154</t>
  </si>
  <si>
    <t xml:space="preserve">1.323325000000000</t>
  </si>
  <si>
    <t xml:space="preserve">1.324252000000000</t>
  </si>
  <si>
    <t xml:space="preserve">1155</t>
  </si>
  <si>
    <t xml:space="preserve">1.324475500000000</t>
  </si>
  <si>
    <t xml:space="preserve">1.325402500000000</t>
  </si>
  <si>
    <t xml:space="preserve">1156</t>
  </si>
  <si>
    <t xml:space="preserve">1.325626000000000</t>
  </si>
  <si>
    <t xml:space="preserve">1.326553500000000</t>
  </si>
  <si>
    <t xml:space="preserve">1157</t>
  </si>
  <si>
    <t xml:space="preserve">1.326776500000000</t>
  </si>
  <si>
    <t xml:space="preserve">1.327704000000000</t>
  </si>
  <si>
    <t xml:space="preserve">1158</t>
  </si>
  <si>
    <t xml:space="preserve">1.327927000000000</t>
  </si>
  <si>
    <t xml:space="preserve">1.328854500000000</t>
  </si>
  <si>
    <t xml:space="preserve">1159</t>
  </si>
  <si>
    <t xml:space="preserve">1.329078000000000</t>
  </si>
  <si>
    <t xml:space="preserve">1.335961000000000</t>
  </si>
  <si>
    <t xml:space="preserve">1163</t>
  </si>
  <si>
    <t xml:space="preserve">1.336487500000000</t>
  </si>
  <si>
    <t xml:space="preserve">1164</t>
  </si>
  <si>
    <t xml:space="preserve">1.336719000000000</t>
  </si>
  <si>
    <t xml:space="preserve">1.337822000000000</t>
  </si>
  <si>
    <t xml:space="preserve">1165</t>
  </si>
  <si>
    <t xml:space="preserve">1.338349000000000</t>
  </si>
  <si>
    <t xml:space="preserve">1166</t>
  </si>
  <si>
    <t xml:space="preserve">1.338580000000000</t>
  </si>
  <si>
    <t xml:space="preserve">1.339805500000000</t>
  </si>
  <si>
    <t xml:space="preserve">1167</t>
  </si>
  <si>
    <t xml:space="preserve">1.340069000000000</t>
  </si>
  <si>
    <t xml:space="preserve">1.340292500000000</t>
  </si>
  <si>
    <t xml:space="preserve">1.342160500000000</t>
  </si>
  <si>
    <t xml:space="preserve">1168</t>
  </si>
  <si>
    <t xml:space="preserve">1.342384000000000</t>
  </si>
  <si>
    <t xml:space="preserve">1.343548000000000</t>
  </si>
  <si>
    <t xml:space="preserve">1169</t>
  </si>
  <si>
    <t xml:space="preserve">1.343771500000000</t>
  </si>
  <si>
    <t xml:space="preserve">1.345152000000000</t>
  </si>
  <si>
    <t xml:space="preserve">1170</t>
  </si>
  <si>
    <t xml:space="preserve">1.345375500000000</t>
  </si>
  <si>
    <t xml:space="preserve">1.360123000000000</t>
  </si>
  <si>
    <t xml:space="preserve">1174</t>
  </si>
  <si>
    <t xml:space="preserve">1.360346500000000</t>
  </si>
  <si>
    <t xml:space="preserve">1.361355000000000</t>
  </si>
  <si>
    <t xml:space="preserve">1175</t>
  </si>
  <si>
    <t xml:space="preserve">1.361578500000000</t>
  </si>
  <si>
    <t xml:space="preserve">1.362620500000000</t>
  </si>
  <si>
    <t xml:space="preserve">1176</t>
  </si>
  <si>
    <t xml:space="preserve">1.362844000000000</t>
  </si>
  <si>
    <t xml:space="preserve">1.363872500000000</t>
  </si>
  <si>
    <t xml:space="preserve">1177</t>
  </si>
  <si>
    <t xml:space="preserve">1.364096000000000</t>
  </si>
  <si>
    <t xml:space="preserve">1.365172000000000</t>
  </si>
  <si>
    <t xml:space="preserve">1178</t>
  </si>
  <si>
    <t xml:space="preserve">0x7E</t>
  </si>
  <si>
    <t xml:space="preserve">1.365395500000000</t>
  </si>
  <si>
    <t xml:space="preserve">1.366438000000000</t>
  </si>
  <si>
    <t xml:space="preserve">1179</t>
  </si>
  <si>
    <t xml:space="preserve">1.366661000000000</t>
  </si>
  <si>
    <t xml:space="preserve">1.367852500000000</t>
  </si>
  <si>
    <t xml:space="preserve">1180</t>
  </si>
  <si>
    <t xml:space="preserve">1.368075500000000</t>
  </si>
  <si>
    <t xml:space="preserve">1.369003000000000</t>
  </si>
  <si>
    <t xml:space="preserve">1181</t>
  </si>
  <si>
    <t xml:space="preserve">1.369226500000000</t>
  </si>
  <si>
    <t xml:space="preserve">1.370153500000000</t>
  </si>
  <si>
    <t xml:space="preserve">1182</t>
  </si>
  <si>
    <t xml:space="preserve">1.370377000000000</t>
  </si>
  <si>
    <t xml:space="preserve">1.371304000000000</t>
  </si>
  <si>
    <t xml:space="preserve">1183</t>
  </si>
  <si>
    <t xml:space="preserve">1.371527500000000</t>
  </si>
  <si>
    <t xml:space="preserve">1.372454500000000</t>
  </si>
  <si>
    <t xml:space="preserve">1184</t>
  </si>
  <si>
    <t xml:space="preserve">1.372678000000000</t>
  </si>
  <si>
    <t xml:space="preserve">1.373605000000000</t>
  </si>
  <si>
    <t xml:space="preserve">1185</t>
  </si>
  <si>
    <t xml:space="preserve">1.373828500000000</t>
  </si>
  <si>
    <t xml:space="preserve">1.492946000000000</t>
  </si>
  <si>
    <t xml:space="preserve">1300</t>
  </si>
  <si>
    <t xml:space="preserve">1.493164000000000</t>
  </si>
  <si>
    <t xml:space="preserve">1.500230000000000</t>
  </si>
  <si>
    <t xml:space="preserve">1301</t>
  </si>
  <si>
    <t xml:space="preserve">1.500453500000000</t>
  </si>
  <si>
    <t xml:space="preserve">1.501380500000000</t>
  </si>
  <si>
    <t xml:space="preserve">1302</t>
  </si>
  <si>
    <t xml:space="preserve">1.501604000000000</t>
  </si>
  <si>
    <t xml:space="preserve">1.502531000000000</t>
  </si>
  <si>
    <t xml:space="preserve">1303</t>
  </si>
  <si>
    <t xml:space="preserve">1.502754500000000</t>
  </si>
  <si>
    <t xml:space="preserve">1.503681500000000</t>
  </si>
  <si>
    <t xml:space="preserve">1304</t>
  </si>
  <si>
    <t xml:space="preserve">1.503905000000000</t>
  </si>
  <si>
    <t xml:space="preserve">1.504832500000000</t>
  </si>
  <si>
    <t xml:space="preserve">1305</t>
  </si>
  <si>
    <t xml:space="preserve">1.505055500000000</t>
  </si>
  <si>
    <t xml:space="preserve">1.505983000000000</t>
  </si>
  <si>
    <t xml:space="preserve">1306</t>
  </si>
  <si>
    <t xml:space="preserve">1.506206000000000</t>
  </si>
  <si>
    <t xml:space="preserve">1.652673500000000</t>
  </si>
  <si>
    <t xml:space="preserve">1446</t>
  </si>
  <si>
    <t xml:space="preserve">1.652891500000000</t>
  </si>
  <si>
    <t xml:space="preserve">1.659957500000000</t>
  </si>
  <si>
    <t xml:space="preserve">1447</t>
  </si>
  <si>
    <t xml:space="preserve">1.660181000000000</t>
  </si>
  <si>
    <t xml:space="preserve">1.661108000000000</t>
  </si>
  <si>
    <t xml:space="preserve">1448</t>
  </si>
  <si>
    <t xml:space="preserve">1.661331500000000</t>
  </si>
  <si>
    <t xml:space="preserve">1.662258500000000</t>
  </si>
  <si>
    <t xml:space="preserve">1449</t>
  </si>
  <si>
    <t xml:space="preserve">1.662482000000000</t>
  </si>
  <si>
    <t xml:space="preserve">1.663409000000000</t>
  </si>
  <si>
    <t xml:space="preserve">1450</t>
  </si>
  <si>
    <t xml:space="preserve">1.663632500000000</t>
  </si>
  <si>
    <t xml:space="preserve">1.664560000000000</t>
  </si>
  <si>
    <t xml:space="preserve">1451</t>
  </si>
  <si>
    <t xml:space="preserve">1.664783000000000</t>
  </si>
  <si>
    <t xml:space="preserve">1.665710500000000</t>
  </si>
  <si>
    <t xml:space="preserve">1452</t>
  </si>
  <si>
    <t xml:space="preserve">1.665933500000000</t>
  </si>
  <si>
    <t xml:space="preserve">1.672749000000000</t>
  </si>
  <si>
    <t xml:space="preserve">1456</t>
  </si>
  <si>
    <t xml:space="preserve">1.673276000000000</t>
  </si>
  <si>
    <t xml:space="preserve">1457</t>
  </si>
  <si>
    <t xml:space="preserve">1.673507000000000</t>
  </si>
  <si>
    <t xml:space="preserve">1.674610500000000</t>
  </si>
  <si>
    <t xml:space="preserve">1458</t>
  </si>
  <si>
    <t xml:space="preserve">1.675137000000000</t>
  </si>
  <si>
    <t xml:space="preserve">1459</t>
  </si>
  <si>
    <t xml:space="preserve">1.675368500000000</t>
  </si>
  <si>
    <t xml:space="preserve">1.676593500000000</t>
  </si>
  <si>
    <t xml:space="preserve">1460</t>
  </si>
  <si>
    <t xml:space="preserve">1.676857500000000</t>
  </si>
  <si>
    <t xml:space="preserve">1.677081000000000</t>
  </si>
  <si>
    <t xml:space="preserve">1.678949000000000</t>
  </si>
  <si>
    <t xml:space="preserve">1461</t>
  </si>
  <si>
    <t xml:space="preserve">1.679172000000000</t>
  </si>
  <si>
    <t xml:space="preserve">1.680336500000000</t>
  </si>
  <si>
    <t xml:space="preserve">1462</t>
  </si>
  <si>
    <t xml:space="preserve">1.680559500000000</t>
  </si>
  <si>
    <t xml:space="preserve">1.681940500000000</t>
  </si>
  <si>
    <t xml:space="preserve">1463</t>
  </si>
  <si>
    <t xml:space="preserve">1.682163500000000</t>
  </si>
  <si>
    <t xml:space="preserve">1.697053500000000</t>
  </si>
  <si>
    <t xml:space="preserve">1467</t>
  </si>
  <si>
    <t xml:space="preserve">1.697277000000000</t>
  </si>
  <si>
    <t xml:space="preserve">1.698285500000000</t>
  </si>
  <si>
    <t xml:space="preserve">1468</t>
  </si>
  <si>
    <t xml:space="preserve">1.698508500000000</t>
  </si>
  <si>
    <t xml:space="preserve">1.699551000000000</t>
  </si>
  <si>
    <t xml:space="preserve">1469</t>
  </si>
  <si>
    <t xml:space="preserve">1.699774500000000</t>
  </si>
  <si>
    <t xml:space="preserve">1.700803000000000</t>
  </si>
  <si>
    <t xml:space="preserve">1470</t>
  </si>
  <si>
    <t xml:space="preserve">1.701026500000000</t>
  </si>
  <si>
    <t xml:space="preserve">1.702102500000000</t>
  </si>
  <si>
    <t xml:space="preserve">1471</t>
  </si>
  <si>
    <t xml:space="preserve">1.702326000000000</t>
  </si>
  <si>
    <t xml:space="preserve">1.703368000000000</t>
  </si>
  <si>
    <t xml:space="preserve">1472</t>
  </si>
  <si>
    <t xml:space="preserve">1.703591500000000</t>
  </si>
  <si>
    <t xml:space="preserve">1.704782500000000</t>
  </si>
  <si>
    <t xml:space="preserve">1473</t>
  </si>
  <si>
    <t xml:space="preserve">1.705006000000000</t>
  </si>
  <si>
    <t xml:space="preserve">1.705933500000000</t>
  </si>
  <si>
    <t xml:space="preserve">1474</t>
  </si>
  <si>
    <t xml:space="preserve">1.706156500000000</t>
  </si>
  <si>
    <t xml:space="preserve">1.707084000000000</t>
  </si>
  <si>
    <t xml:space="preserve">1475</t>
  </si>
  <si>
    <t xml:space="preserve">1.707307000000000</t>
  </si>
  <si>
    <t xml:space="preserve">1.708234500000000</t>
  </si>
  <si>
    <t xml:space="preserve">1476</t>
  </si>
  <si>
    <t xml:space="preserve">1.708458000000000</t>
  </si>
  <si>
    <t xml:space="preserve">1.709385000000000</t>
  </si>
  <si>
    <t xml:space="preserve">1477</t>
  </si>
  <si>
    <t xml:space="preserve">1.709608500000000</t>
  </si>
  <si>
    <t xml:space="preserve">1.710535500000000</t>
  </si>
  <si>
    <t xml:space="preserve">1478</t>
  </si>
  <si>
    <t xml:space="preserve">1.710759000000000</t>
  </si>
  <si>
    <t xml:space="preserve">1.829876500000000</t>
  </si>
  <si>
    <t xml:space="preserve">1593</t>
  </si>
  <si>
    <t xml:space="preserve">1.830094500000000</t>
  </si>
  <si>
    <t xml:space="preserve">1.837160500000000</t>
  </si>
  <si>
    <t xml:space="preserve">1594</t>
  </si>
  <si>
    <t xml:space="preserve">1.837383500000000</t>
  </si>
  <si>
    <t xml:space="preserve">1.838311000000000</t>
  </si>
  <si>
    <t xml:space="preserve">1595</t>
  </si>
  <si>
    <t xml:space="preserve">1.838534000000000</t>
  </si>
  <si>
    <t xml:space="preserve">1.839461500000000</t>
  </si>
  <si>
    <t xml:space="preserve">1596</t>
  </si>
  <si>
    <t xml:space="preserve">1.839685000000000</t>
  </si>
  <si>
    <t xml:space="preserve">1.840612000000000</t>
  </si>
  <si>
    <t xml:space="preserve">1597</t>
  </si>
  <si>
    <t xml:space="preserve">1.840835500000000</t>
  </si>
  <si>
    <t xml:space="preserve">1.841762500000000</t>
  </si>
  <si>
    <t xml:space="preserve">1598</t>
  </si>
  <si>
    <t xml:space="preserve">1.841986000000000</t>
  </si>
  <si>
    <t xml:space="preserve">1.842913000000000</t>
  </si>
  <si>
    <t xml:space="preserve">1599</t>
  </si>
  <si>
    <t xml:space="preserve">1.843136500000000</t>
  </si>
  <si>
    <t xml:space="preserve">1.989604000000000</t>
  </si>
  <si>
    <t xml:space="preserve">1739</t>
  </si>
  <si>
    <t xml:space="preserve">1.989822000000000</t>
  </si>
  <si>
    <t xml:space="preserve">1.996888000000000</t>
  </si>
  <si>
    <t xml:space="preserve">1740</t>
  </si>
  <si>
    <t xml:space="preserve">1.997111000000000</t>
  </si>
  <si>
    <t xml:space="preserve">1.998038500000000</t>
  </si>
  <si>
    <t xml:space="preserve">1741</t>
  </si>
  <si>
    <t xml:space="preserve">1.998261500000000</t>
  </si>
  <si>
    <t xml:space="preserve">1.999189000000000</t>
  </si>
  <si>
    <t xml:space="preserve">1742</t>
  </si>
  <si>
    <t xml:space="preserve">1.999412500000000</t>
  </si>
  <si>
    <t xml:space="preserve">2.000339500000000</t>
  </si>
  <si>
    <t xml:space="preserve">1743</t>
  </si>
  <si>
    <t xml:space="preserve">2.000563000000000</t>
  </si>
  <si>
    <t xml:space="preserve">2.001490000000000</t>
  </si>
  <si>
    <t xml:space="preserve">1744</t>
  </si>
  <si>
    <t xml:space="preserve">2.001713500000000</t>
  </si>
  <si>
    <t xml:space="preserve">2.002640500000000</t>
  </si>
  <si>
    <t xml:space="preserve">1745</t>
  </si>
  <si>
    <t xml:space="preserve">2.002864000000000</t>
  </si>
  <si>
    <t xml:space="preserve">bitno=&gt;</t>
  </si>
  <si>
    <t xml:space="preserve">address</t>
  </si>
  <si>
    <t xml:space="preserve">data</t>
  </si>
  <si>
    <t xml:space="preserve">databin</t>
  </si>
  <si>
    <t xml:space="preserve">S1</t>
  </si>
  <si>
    <t xml:space="preserve">S2</t>
  </si>
  <si>
    <t xml:space="preserve">S3</t>
  </si>
  <si>
    <t xml:space="preserve">S4</t>
  </si>
  <si>
    <t xml:space="preserve">S5</t>
  </si>
  <si>
    <t xml:space="preserve">S6</t>
  </si>
  <si>
    <t xml:space="preserve">S7</t>
  </si>
  <si>
    <t xml:space="preserve">S8</t>
  </si>
  <si>
    <t xml:space="preserve">S9</t>
  </si>
  <si>
    <t xml:space="preserve">S10</t>
  </si>
  <si>
    <t xml:space="preserve">S11</t>
  </si>
  <si>
    <t xml:space="preserve">S12</t>
  </si>
  <si>
    <t xml:space="preserve">S13</t>
  </si>
  <si>
    <t xml:space="preserve">S14</t>
  </si>
  <si>
    <t xml:space="preserve">S15</t>
  </si>
  <si>
    <t xml:space="preserve">S16</t>
  </si>
  <si>
    <t xml:space="preserve">S17</t>
  </si>
  <si>
    <t xml:space="preserve">S18</t>
  </si>
  <si>
    <t xml:space="preserve">BP1a</t>
  </si>
  <si>
    <t xml:space="preserve">BP2a</t>
  </si>
  <si>
    <t xml:space="preserve">BP3a</t>
  </si>
  <si>
    <t xml:space="preserve">A..</t>
  </si>
  <si>
    <t xml:space="preserve">B..</t>
  </si>
  <si>
    <t xml:space="preserve">C..</t>
  </si>
  <si>
    <t xml:space="preserve">D..</t>
  </si>
  <si>
    <t xml:space="preserve">E..</t>
  </si>
  <si>
    <t xml:space="preserve">F..</t>
  </si>
  <si>
    <t xml:space="preserve">G..</t>
  </si>
  <si>
    <t xml:space="preserve">P..</t>
  </si>
  <si>
    <t xml:space="preserve">BG</t>
  </si>
  <si>
    <t xml:space="preserve">idle value for the display simulation below</t>
  </si>
  <si>
    <t xml:space="preserve">..1</t>
  </si>
  <si>
    <t xml:space="preserve">..2</t>
  </si>
  <si>
    <t xml:space="preserve">: / +</t>
  </si>
  <si>
    <t xml:space="preserve">-</t>
  </si>
  <si>
    <t xml:space="preserve">Z</t>
  </si>
  <si>
    <t xml:space="preserve">SPKR</t>
  </si>
  <si>
    <t xml:space="preserve">S</t>
  </si>
  <si>
    <t xml:space="preserve">AC~</t>
  </si>
  <si>
    <t xml:space="preserve">BAT</t>
  </si>
  <si>
    <t xml:space="preserve">F</t>
  </si>
  <si>
    <t xml:space="preserve">n</t>
  </si>
  <si>
    <t xml:space="preserve">u</t>
  </si>
  <si>
    <t xml:space="preserve">m</t>
  </si>
  <si>
    <t xml:space="preserve">Hz</t>
  </si>
  <si>
    <t xml:space="preserve">Ohm</t>
  </si>
  <si>
    <t xml:space="preserve">uA</t>
  </si>
  <si>
    <t xml:space="preserve">dB</t>
  </si>
  <si>
    <t xml:space="preserve">k</t>
  </si>
  <si>
    <t xml:space="preserve">A</t>
  </si>
  <si>
    <t xml:space="preserve">°C</t>
  </si>
  <si>
    <t xml:space="preserve">M</t>
  </si>
  <si>
    <t xml:space="preserve">V</t>
  </si>
  <si>
    <t xml:space="preserve">..3</t>
  </si>
  <si>
    <t xml:space="preserve">..4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</si>
</sst>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00"/>
    <numFmt numFmtId="166" formatCode="@"/>
    <numFmt numFmtId="167" formatCode="General"/>
  </numFmts>
  <fonts count="5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"/>
      <color rgb="FF000000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FFDBB6"/>
        <bgColor rgb="FFFEDCC6"/>
      </patternFill>
    </fill>
    <fill>
      <patternFill patternType="solid">
        <fgColor rgb="FFEEEEEE"/>
        <bgColor rgb="FFE0EFD4"/>
      </patternFill>
    </fill>
    <fill>
      <patternFill patternType="solid">
        <fgColor rgb="FFBCE4E5"/>
        <bgColor rgb="FFDDE8CB"/>
      </patternFill>
    </fill>
    <fill>
      <patternFill patternType="solid">
        <fgColor rgb="FFFFFFD7"/>
        <bgColor rgb="FFFFFBCC"/>
      </patternFill>
    </fill>
    <fill>
      <patternFill patternType="solid">
        <fgColor rgb="FFE0C2CD"/>
        <bgColor rgb="FFDFCCE4"/>
      </patternFill>
    </fill>
    <fill>
      <patternFill patternType="solid">
        <fgColor rgb="FFDDE8CB"/>
        <bgColor rgb="FFE0EFD4"/>
      </patternFill>
    </fill>
    <fill>
      <patternFill patternType="solid">
        <fgColor rgb="FFFEDCC6"/>
        <bgColor rgb="FFFFDBB6"/>
      </patternFill>
    </fill>
    <fill>
      <patternFill patternType="solid">
        <fgColor rgb="FFFFFBCC"/>
        <bgColor rgb="FFFFFFD7"/>
      </patternFill>
    </fill>
    <fill>
      <patternFill patternType="solid">
        <fgColor rgb="FFDFCCE4"/>
        <bgColor rgb="FFE0C2CD"/>
      </patternFill>
    </fill>
    <fill>
      <patternFill patternType="solid">
        <fgColor rgb="FFE0EFD4"/>
        <bgColor rgb="FFDDE8CB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charset val="1"/>
        <family val="2"/>
        <b val="0"/>
        <i val="0"/>
        <color rgb="FFFFFFFF"/>
      </font>
      <fill>
        <patternFill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BCC"/>
      <rgbColor rgb="FFEEEEEE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CE4E5"/>
      <rgbColor rgb="FFE0EFD4"/>
      <rgbColor rgb="FFFFFFD7"/>
      <rgbColor rgb="FFDDE8CB"/>
      <rgbColor rgb="FFFEDCC6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758160</xdr:colOff>
      <xdr:row>13</xdr:row>
      <xdr:rowOff>154800</xdr:rowOff>
    </xdr:from>
    <xdr:to>
      <xdr:col>22</xdr:col>
      <xdr:colOff>351720</xdr:colOff>
      <xdr:row>20</xdr:row>
      <xdr:rowOff>165600</xdr:rowOff>
    </xdr:to>
    <xdr:pic>
      <xdr:nvPicPr>
        <xdr:cNvPr id="0" name="Bild 1" descr=""/>
        <xdr:cNvPicPr/>
      </xdr:nvPicPr>
      <xdr:blipFill>
        <a:blip r:embed="rId1"/>
        <a:srcRect l="1413" t="2531" r="1570" b="50821"/>
        <a:stretch/>
      </xdr:blipFill>
      <xdr:spPr>
        <a:xfrm>
          <a:off x="3940920" y="2631240"/>
          <a:ext cx="7401240" cy="1344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778680</xdr:colOff>
      <xdr:row>13</xdr:row>
      <xdr:rowOff>177480</xdr:rowOff>
    </xdr:from>
    <xdr:to>
      <xdr:col>22</xdr:col>
      <xdr:colOff>321840</xdr:colOff>
      <xdr:row>20</xdr:row>
      <xdr:rowOff>166320</xdr:rowOff>
    </xdr:to>
    <xdr:pic>
      <xdr:nvPicPr>
        <xdr:cNvPr id="1" name="Bild 1" descr=""/>
        <xdr:cNvPicPr/>
      </xdr:nvPicPr>
      <xdr:blipFill>
        <a:blip r:embed="rId1"/>
        <a:srcRect l="1528" t="49033" r="1971" b="5523"/>
        <a:stretch/>
      </xdr:blipFill>
      <xdr:spPr>
        <a:xfrm>
          <a:off x="3961440" y="2653920"/>
          <a:ext cx="7350840" cy="1322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G49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G14" activeCellId="0" sqref="G14"/>
    </sheetView>
  </sheetViews>
  <sheetFormatPr defaultColWidth="8.4609375" defaultRowHeight="15" zeroHeight="false" outlineLevelRow="0" outlineLevelCol="0"/>
  <cols>
    <col collapsed="false" customWidth="true" hidden="false" outlineLevel="0" max="1" min="1" style="1" width="22.03"/>
    <col collapsed="false" customWidth="true" hidden="false" outlineLevel="0" max="2" min="2" style="2" width="8.83"/>
    <col collapsed="false" customWidth="true" hidden="false" outlineLevel="0" max="3" min="3" style="2" width="7.83"/>
    <col collapsed="false" customWidth="true" hidden="false" outlineLevel="0" max="4" min="4" style="2" width="5.33"/>
    <col collapsed="false" customWidth="true" hidden="false" outlineLevel="0" max="5" min="5" style="2" width="10.67"/>
    <col collapsed="false" customWidth="true" hidden="false" outlineLevel="0" max="6" min="6" style="2" width="8.83"/>
    <col collapsed="false" customWidth="true" hidden="false" outlineLevel="0" max="7" min="7" style="2" width="27.95"/>
    <col collapsed="false" customWidth="true" hidden="false" outlineLevel="0" max="8" min="8" style="2" width="10.5"/>
    <col collapsed="false" customWidth="true" hidden="false" outlineLevel="0" max="1025" min="9" style="2" width="10.53"/>
  </cols>
  <sheetData>
    <row r="1" customFormat="false" ht="1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/>
    </row>
    <row r="2" customFormat="false" ht="15" hidden="false" customHeight="false" outlineLevel="0" collapsed="false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2" t="s">
        <v>12</v>
      </c>
    </row>
    <row r="3" customFormat="false" ht="15" hidden="false" customHeight="false" outlineLevel="0" collapsed="false">
      <c r="A3" s="4" t="s">
        <v>13</v>
      </c>
      <c r="B3" s="4" t="s">
        <v>7</v>
      </c>
      <c r="C3" s="4" t="s">
        <v>8</v>
      </c>
      <c r="D3" s="4" t="s">
        <v>14</v>
      </c>
      <c r="E3" s="4" t="s">
        <v>10</v>
      </c>
      <c r="F3" s="4" t="s">
        <v>11</v>
      </c>
      <c r="G3" s="2" t="s">
        <v>12</v>
      </c>
    </row>
    <row r="4" customFormat="false" ht="15" hidden="false" customHeight="false" outlineLevel="0" collapsed="false">
      <c r="A4" s="4" t="s">
        <v>15</v>
      </c>
      <c r="B4" s="4" t="s">
        <v>16</v>
      </c>
      <c r="C4" s="4" t="s">
        <v>17</v>
      </c>
      <c r="D4" s="4" t="s">
        <v>18</v>
      </c>
      <c r="E4" s="4" t="s">
        <v>10</v>
      </c>
      <c r="F4" s="4" t="s">
        <v>11</v>
      </c>
      <c r="G4" s="2" t="s">
        <v>12</v>
      </c>
    </row>
    <row r="5" customFormat="false" ht="15" hidden="false" customHeight="false" outlineLevel="0" collapsed="false">
      <c r="A5" s="4" t="s">
        <v>19</v>
      </c>
      <c r="B5" s="4" t="s">
        <v>16</v>
      </c>
      <c r="C5" s="4" t="s">
        <v>17</v>
      </c>
      <c r="D5" s="4" t="s">
        <v>14</v>
      </c>
      <c r="E5" s="4" t="s">
        <v>10</v>
      </c>
      <c r="F5" s="4" t="s">
        <v>11</v>
      </c>
      <c r="G5" s="2" t="s">
        <v>12</v>
      </c>
    </row>
    <row r="6" customFormat="false" ht="15" hidden="false" customHeight="false" outlineLevel="0" collapsed="false">
      <c r="A6" s="4" t="s">
        <v>20</v>
      </c>
      <c r="B6" s="4" t="s">
        <v>21</v>
      </c>
      <c r="C6" s="4" t="s">
        <v>22</v>
      </c>
      <c r="D6" s="4" t="s">
        <v>23</v>
      </c>
      <c r="E6" s="4" t="s">
        <v>10</v>
      </c>
      <c r="F6" s="4" t="s">
        <v>11</v>
      </c>
      <c r="G6" s="2" t="s">
        <v>12</v>
      </c>
    </row>
    <row r="7" customFormat="false" ht="15" hidden="false" customHeight="false" outlineLevel="0" collapsed="false">
      <c r="A7" s="4" t="s">
        <v>24</v>
      </c>
      <c r="B7" s="4" t="s">
        <v>21</v>
      </c>
      <c r="C7" s="4" t="s">
        <v>22</v>
      </c>
      <c r="D7" s="4" t="s">
        <v>14</v>
      </c>
      <c r="E7" s="4" t="s">
        <v>10</v>
      </c>
      <c r="F7" s="4" t="s">
        <v>11</v>
      </c>
      <c r="G7" s="2" t="s">
        <v>12</v>
      </c>
    </row>
    <row r="8" customFormat="false" ht="15" hidden="false" customHeight="false" outlineLevel="0" collapsed="false">
      <c r="A8" s="4" t="s">
        <v>25</v>
      </c>
      <c r="B8" s="4" t="s">
        <v>26</v>
      </c>
      <c r="C8" s="4" t="s">
        <v>27</v>
      </c>
      <c r="D8" s="4" t="s">
        <v>28</v>
      </c>
      <c r="E8" s="4" t="s">
        <v>10</v>
      </c>
      <c r="F8" s="4" t="s">
        <v>11</v>
      </c>
      <c r="G8" s="2" t="s">
        <v>12</v>
      </c>
    </row>
    <row r="9" customFormat="false" ht="15" hidden="false" customHeight="false" outlineLevel="0" collapsed="false">
      <c r="A9" s="4" t="s">
        <v>29</v>
      </c>
      <c r="B9" s="4" t="s">
        <v>26</v>
      </c>
      <c r="C9" s="4" t="s">
        <v>27</v>
      </c>
      <c r="D9" s="4" t="s">
        <v>14</v>
      </c>
      <c r="E9" s="4" t="s">
        <v>10</v>
      </c>
      <c r="F9" s="4" t="s">
        <v>11</v>
      </c>
      <c r="G9" s="2" t="s">
        <v>12</v>
      </c>
    </row>
    <row r="10" customFormat="false" ht="15" hidden="false" customHeight="false" outlineLevel="0" collapsed="false">
      <c r="A10" s="4" t="s">
        <v>30</v>
      </c>
      <c r="B10" s="4" t="s">
        <v>31</v>
      </c>
      <c r="C10" s="4" t="s">
        <v>32</v>
      </c>
      <c r="D10" s="4" t="s">
        <v>33</v>
      </c>
      <c r="E10" s="4" t="s">
        <v>10</v>
      </c>
      <c r="F10" s="4" t="s">
        <v>11</v>
      </c>
      <c r="G10" s="2" t="s">
        <v>12</v>
      </c>
    </row>
    <row r="11" customFormat="false" ht="15" hidden="false" customHeight="false" outlineLevel="0" collapsed="false">
      <c r="A11" s="4" t="s">
        <v>34</v>
      </c>
      <c r="B11" s="4" t="s">
        <v>31</v>
      </c>
      <c r="C11" s="4" t="s">
        <v>32</v>
      </c>
      <c r="D11" s="4" t="s">
        <v>14</v>
      </c>
      <c r="E11" s="4" t="s">
        <v>10</v>
      </c>
      <c r="F11" s="4" t="s">
        <v>11</v>
      </c>
      <c r="G11" s="2" t="s">
        <v>12</v>
      </c>
    </row>
    <row r="12" customFormat="false" ht="15" hidden="false" customHeight="false" outlineLevel="0" collapsed="false">
      <c r="A12" s="4" t="s">
        <v>35</v>
      </c>
      <c r="B12" s="4" t="s">
        <v>36</v>
      </c>
      <c r="C12" s="4" t="s">
        <v>37</v>
      </c>
      <c r="D12" s="4" t="s">
        <v>9</v>
      </c>
      <c r="E12" s="4" t="s">
        <v>10</v>
      </c>
      <c r="F12" s="4" t="s">
        <v>11</v>
      </c>
      <c r="G12" s="2" t="s">
        <v>12</v>
      </c>
    </row>
    <row r="13" customFormat="false" ht="15" hidden="false" customHeight="false" outlineLevel="0" collapsed="false">
      <c r="A13" s="4" t="s">
        <v>38</v>
      </c>
      <c r="B13" s="4" t="s">
        <v>36</v>
      </c>
      <c r="C13" s="4" t="s">
        <v>37</v>
      </c>
      <c r="D13" s="4" t="s">
        <v>14</v>
      </c>
      <c r="E13" s="4" t="s">
        <v>10</v>
      </c>
      <c r="F13" s="4" t="s">
        <v>11</v>
      </c>
      <c r="G13" s="2" t="s">
        <v>12</v>
      </c>
    </row>
    <row r="14" customFormat="false" ht="15" hidden="false" customHeight="false" outlineLevel="0" collapsed="false">
      <c r="A14" s="4" t="s">
        <v>39</v>
      </c>
      <c r="B14" s="4" t="s">
        <v>40</v>
      </c>
      <c r="C14" s="4" t="s">
        <v>8</v>
      </c>
      <c r="D14" s="4" t="s">
        <v>41</v>
      </c>
      <c r="E14" s="4" t="s">
        <v>10</v>
      </c>
      <c r="F14" s="4" t="s">
        <v>11</v>
      </c>
      <c r="G14" s="2" t="s">
        <v>42</v>
      </c>
    </row>
    <row r="15" customFormat="false" ht="15" hidden="false" customHeight="false" outlineLevel="0" collapsed="false">
      <c r="A15" s="4" t="s">
        <v>43</v>
      </c>
      <c r="B15" s="4" t="s">
        <v>40</v>
      </c>
      <c r="C15" s="4" t="s">
        <v>8</v>
      </c>
      <c r="D15" s="4" t="s">
        <v>44</v>
      </c>
      <c r="E15" s="4" t="s">
        <v>10</v>
      </c>
      <c r="F15" s="4" t="s">
        <v>11</v>
      </c>
      <c r="G15" s="2" t="s">
        <v>42</v>
      </c>
    </row>
    <row r="16" customFormat="false" ht="15" hidden="false" customHeight="false" outlineLevel="0" collapsed="false">
      <c r="A16" s="4" t="s">
        <v>45</v>
      </c>
      <c r="B16" s="4" t="s">
        <v>46</v>
      </c>
      <c r="C16" s="4" t="s">
        <v>17</v>
      </c>
      <c r="D16" s="4" t="s">
        <v>47</v>
      </c>
      <c r="E16" s="4" t="s">
        <v>10</v>
      </c>
      <c r="F16" s="4" t="s">
        <v>11</v>
      </c>
      <c r="G16" s="2" t="s">
        <v>42</v>
      </c>
    </row>
    <row r="17" customFormat="false" ht="15" hidden="false" customHeight="false" outlineLevel="0" collapsed="false">
      <c r="A17" s="4" t="s">
        <v>48</v>
      </c>
      <c r="B17" s="4" t="s">
        <v>46</v>
      </c>
      <c r="C17" s="4" t="s">
        <v>17</v>
      </c>
      <c r="D17" s="4" t="s">
        <v>49</v>
      </c>
      <c r="E17" s="4" t="s">
        <v>10</v>
      </c>
      <c r="F17" s="4" t="s">
        <v>11</v>
      </c>
      <c r="G17" s="2" t="s">
        <v>42</v>
      </c>
    </row>
    <row r="18" customFormat="false" ht="15" hidden="false" customHeight="false" outlineLevel="0" collapsed="false">
      <c r="A18" s="4" t="s">
        <v>50</v>
      </c>
      <c r="B18" s="4" t="s">
        <v>51</v>
      </c>
      <c r="C18" s="4" t="s">
        <v>22</v>
      </c>
      <c r="D18" s="4" t="s">
        <v>14</v>
      </c>
      <c r="E18" s="4" t="s">
        <v>10</v>
      </c>
      <c r="F18" s="4" t="s">
        <v>11</v>
      </c>
      <c r="G18" s="2" t="s">
        <v>42</v>
      </c>
    </row>
    <row r="19" customFormat="false" ht="15" hidden="false" customHeight="false" outlineLevel="0" collapsed="false">
      <c r="A19" s="4" t="s">
        <v>52</v>
      </c>
      <c r="B19" s="4" t="s">
        <v>51</v>
      </c>
      <c r="C19" s="4" t="s">
        <v>22</v>
      </c>
      <c r="D19" s="4" t="s">
        <v>53</v>
      </c>
      <c r="E19" s="4" t="s">
        <v>10</v>
      </c>
      <c r="F19" s="4" t="s">
        <v>11</v>
      </c>
      <c r="G19" s="2" t="s">
        <v>42</v>
      </c>
    </row>
    <row r="20" customFormat="false" ht="15" hidden="false" customHeight="false" outlineLevel="0" collapsed="false">
      <c r="A20" s="4" t="s">
        <v>54</v>
      </c>
      <c r="B20" s="4" t="s">
        <v>55</v>
      </c>
      <c r="C20" s="4" t="s">
        <v>27</v>
      </c>
      <c r="D20" s="4" t="s">
        <v>14</v>
      </c>
      <c r="E20" s="4" t="s">
        <v>10</v>
      </c>
      <c r="F20" s="4" t="s">
        <v>11</v>
      </c>
      <c r="G20" s="2" t="s">
        <v>42</v>
      </c>
    </row>
    <row r="21" customFormat="false" ht="15" hidden="false" customHeight="false" outlineLevel="0" collapsed="false">
      <c r="A21" s="4" t="s">
        <v>56</v>
      </c>
      <c r="B21" s="4" t="s">
        <v>55</v>
      </c>
      <c r="C21" s="4" t="s">
        <v>27</v>
      </c>
      <c r="D21" s="4" t="s">
        <v>57</v>
      </c>
      <c r="E21" s="4" t="s">
        <v>10</v>
      </c>
      <c r="F21" s="4" t="s">
        <v>11</v>
      </c>
      <c r="G21" s="2" t="s">
        <v>42</v>
      </c>
    </row>
    <row r="22" customFormat="false" ht="15" hidden="false" customHeight="false" outlineLevel="0" collapsed="false">
      <c r="A22" s="4" t="s">
        <v>58</v>
      </c>
      <c r="B22" s="4" t="s">
        <v>59</v>
      </c>
      <c r="C22" s="4" t="s">
        <v>32</v>
      </c>
      <c r="D22" s="4" t="s">
        <v>14</v>
      </c>
      <c r="E22" s="4" t="s">
        <v>10</v>
      </c>
      <c r="F22" s="4" t="s">
        <v>11</v>
      </c>
      <c r="G22" s="2" t="s">
        <v>42</v>
      </c>
    </row>
    <row r="23" customFormat="false" ht="15" hidden="false" customHeight="false" outlineLevel="0" collapsed="false">
      <c r="A23" s="4" t="s">
        <v>60</v>
      </c>
      <c r="B23" s="4" t="s">
        <v>59</v>
      </c>
      <c r="C23" s="4" t="s">
        <v>32</v>
      </c>
      <c r="D23" s="4" t="s">
        <v>61</v>
      </c>
      <c r="E23" s="4" t="s">
        <v>10</v>
      </c>
      <c r="F23" s="4" t="s">
        <v>11</v>
      </c>
      <c r="G23" s="2" t="s">
        <v>42</v>
      </c>
    </row>
    <row r="24" customFormat="false" ht="15" hidden="false" customHeight="false" outlineLevel="0" collapsed="false">
      <c r="A24" s="4" t="s">
        <v>62</v>
      </c>
      <c r="B24" s="4" t="s">
        <v>63</v>
      </c>
      <c r="C24" s="4" t="s">
        <v>37</v>
      </c>
      <c r="D24" s="4" t="s">
        <v>14</v>
      </c>
      <c r="E24" s="4" t="s">
        <v>10</v>
      </c>
      <c r="F24" s="4" t="s">
        <v>11</v>
      </c>
      <c r="G24" s="2" t="s">
        <v>42</v>
      </c>
    </row>
    <row r="25" customFormat="false" ht="15" hidden="false" customHeight="false" outlineLevel="0" collapsed="false">
      <c r="A25" s="4" t="s">
        <v>64</v>
      </c>
      <c r="B25" s="4" t="s">
        <v>63</v>
      </c>
      <c r="C25" s="4" t="s">
        <v>37</v>
      </c>
      <c r="D25" s="4" t="s">
        <v>65</v>
      </c>
      <c r="E25" s="4" t="s">
        <v>10</v>
      </c>
      <c r="F25" s="4" t="s">
        <v>11</v>
      </c>
      <c r="G25" s="2" t="s">
        <v>42</v>
      </c>
    </row>
    <row r="26" customFormat="false" ht="15" hidden="true" customHeight="false" outlineLevel="0" collapsed="false">
      <c r="A26" s="4" t="s">
        <v>66</v>
      </c>
      <c r="B26" s="4" t="s">
        <v>67</v>
      </c>
      <c r="C26" s="4" t="s">
        <v>68</v>
      </c>
      <c r="D26" s="4" t="s">
        <v>69</v>
      </c>
      <c r="E26" s="4" t="s">
        <v>70</v>
      </c>
      <c r="F26" s="4" t="s">
        <v>11</v>
      </c>
      <c r="G26" s="4"/>
    </row>
    <row r="27" customFormat="false" ht="15" hidden="true" customHeight="false" outlineLevel="0" collapsed="false">
      <c r="A27" s="4" t="s">
        <v>71</v>
      </c>
      <c r="B27" s="4" t="s">
        <v>67</v>
      </c>
      <c r="C27" s="4" t="s">
        <v>68</v>
      </c>
      <c r="D27" s="4" t="s">
        <v>72</v>
      </c>
      <c r="E27" s="4" t="s">
        <v>70</v>
      </c>
      <c r="F27" s="4" t="s">
        <v>73</v>
      </c>
      <c r="G27" s="4"/>
    </row>
    <row r="28" customFormat="false" ht="15" hidden="false" customHeight="false" outlineLevel="0" collapsed="false">
      <c r="A28" s="4" t="s">
        <v>74</v>
      </c>
      <c r="B28" s="4" t="s">
        <v>75</v>
      </c>
      <c r="C28" s="4" t="s">
        <v>8</v>
      </c>
      <c r="D28" s="4" t="s">
        <v>41</v>
      </c>
      <c r="E28" s="4" t="s">
        <v>10</v>
      </c>
      <c r="F28" s="4" t="s">
        <v>11</v>
      </c>
      <c r="G28" s="2" t="s">
        <v>42</v>
      </c>
    </row>
    <row r="29" customFormat="false" ht="15" hidden="false" customHeight="false" outlineLevel="0" collapsed="false">
      <c r="A29" s="4" t="s">
        <v>76</v>
      </c>
      <c r="B29" s="4" t="s">
        <v>75</v>
      </c>
      <c r="C29" s="4" t="s">
        <v>8</v>
      </c>
      <c r="D29" s="4" t="s">
        <v>44</v>
      </c>
      <c r="E29" s="4" t="s">
        <v>10</v>
      </c>
      <c r="F29" s="4" t="s">
        <v>11</v>
      </c>
      <c r="G29" s="2" t="s">
        <v>42</v>
      </c>
    </row>
    <row r="30" customFormat="false" ht="15" hidden="false" customHeight="false" outlineLevel="0" collapsed="false">
      <c r="A30" s="4" t="s">
        <v>77</v>
      </c>
      <c r="B30" s="4" t="s">
        <v>78</v>
      </c>
      <c r="C30" s="4" t="s">
        <v>17</v>
      </c>
      <c r="D30" s="4" t="s">
        <v>47</v>
      </c>
      <c r="E30" s="4" t="s">
        <v>10</v>
      </c>
      <c r="F30" s="4" t="s">
        <v>11</v>
      </c>
      <c r="G30" s="2" t="s">
        <v>42</v>
      </c>
    </row>
    <row r="31" customFormat="false" ht="15" hidden="false" customHeight="false" outlineLevel="0" collapsed="false">
      <c r="A31" s="4" t="s">
        <v>79</v>
      </c>
      <c r="B31" s="4" t="s">
        <v>78</v>
      </c>
      <c r="C31" s="4" t="s">
        <v>17</v>
      </c>
      <c r="D31" s="4" t="s">
        <v>49</v>
      </c>
      <c r="E31" s="4" t="s">
        <v>10</v>
      </c>
      <c r="F31" s="4" t="s">
        <v>11</v>
      </c>
      <c r="G31" s="2" t="s">
        <v>42</v>
      </c>
    </row>
    <row r="32" customFormat="false" ht="15" hidden="false" customHeight="false" outlineLevel="0" collapsed="false">
      <c r="A32" s="4" t="s">
        <v>80</v>
      </c>
      <c r="B32" s="4" t="s">
        <v>81</v>
      </c>
      <c r="C32" s="4" t="s">
        <v>22</v>
      </c>
      <c r="D32" s="4" t="s">
        <v>14</v>
      </c>
      <c r="E32" s="4" t="s">
        <v>10</v>
      </c>
      <c r="F32" s="4" t="s">
        <v>11</v>
      </c>
      <c r="G32" s="2" t="s">
        <v>42</v>
      </c>
    </row>
    <row r="33" customFormat="false" ht="15" hidden="false" customHeight="false" outlineLevel="0" collapsed="false">
      <c r="A33" s="4" t="s">
        <v>82</v>
      </c>
      <c r="B33" s="4" t="s">
        <v>81</v>
      </c>
      <c r="C33" s="4" t="s">
        <v>22</v>
      </c>
      <c r="D33" s="4" t="s">
        <v>53</v>
      </c>
      <c r="E33" s="4" t="s">
        <v>10</v>
      </c>
      <c r="F33" s="4" t="s">
        <v>11</v>
      </c>
      <c r="G33" s="2" t="s">
        <v>42</v>
      </c>
    </row>
    <row r="34" customFormat="false" ht="15" hidden="false" customHeight="false" outlineLevel="0" collapsed="false">
      <c r="A34" s="4" t="s">
        <v>83</v>
      </c>
      <c r="B34" s="4" t="s">
        <v>84</v>
      </c>
      <c r="C34" s="4" t="s">
        <v>27</v>
      </c>
      <c r="D34" s="4" t="s">
        <v>14</v>
      </c>
      <c r="E34" s="4" t="s">
        <v>10</v>
      </c>
      <c r="F34" s="4" t="s">
        <v>11</v>
      </c>
      <c r="G34" s="2" t="s">
        <v>42</v>
      </c>
    </row>
    <row r="35" customFormat="false" ht="15" hidden="false" customHeight="false" outlineLevel="0" collapsed="false">
      <c r="A35" s="4" t="s">
        <v>85</v>
      </c>
      <c r="B35" s="4" t="s">
        <v>84</v>
      </c>
      <c r="C35" s="4" t="s">
        <v>27</v>
      </c>
      <c r="D35" s="4" t="s">
        <v>57</v>
      </c>
      <c r="E35" s="4" t="s">
        <v>10</v>
      </c>
      <c r="F35" s="4" t="s">
        <v>11</v>
      </c>
      <c r="G35" s="2" t="s">
        <v>42</v>
      </c>
    </row>
    <row r="36" customFormat="false" ht="15" hidden="false" customHeight="false" outlineLevel="0" collapsed="false">
      <c r="A36" s="4" t="s">
        <v>86</v>
      </c>
      <c r="B36" s="4" t="s">
        <v>87</v>
      </c>
      <c r="C36" s="4" t="s">
        <v>32</v>
      </c>
      <c r="D36" s="4" t="s">
        <v>14</v>
      </c>
      <c r="E36" s="4" t="s">
        <v>10</v>
      </c>
      <c r="F36" s="4" t="s">
        <v>11</v>
      </c>
      <c r="G36" s="2" t="s">
        <v>42</v>
      </c>
    </row>
    <row r="37" customFormat="false" ht="15" hidden="false" customHeight="false" outlineLevel="0" collapsed="false">
      <c r="A37" s="4" t="s">
        <v>88</v>
      </c>
      <c r="B37" s="4" t="s">
        <v>87</v>
      </c>
      <c r="C37" s="4" t="s">
        <v>32</v>
      </c>
      <c r="D37" s="4" t="s">
        <v>61</v>
      </c>
      <c r="E37" s="4" t="s">
        <v>10</v>
      </c>
      <c r="F37" s="4" t="s">
        <v>11</v>
      </c>
      <c r="G37" s="2" t="s">
        <v>42</v>
      </c>
    </row>
    <row r="38" customFormat="false" ht="15" hidden="false" customHeight="false" outlineLevel="0" collapsed="false">
      <c r="A38" s="4" t="s">
        <v>89</v>
      </c>
      <c r="B38" s="4" t="s">
        <v>90</v>
      </c>
      <c r="C38" s="4" t="s">
        <v>37</v>
      </c>
      <c r="D38" s="4" t="s">
        <v>14</v>
      </c>
      <c r="E38" s="4" t="s">
        <v>10</v>
      </c>
      <c r="F38" s="4" t="s">
        <v>11</v>
      </c>
      <c r="G38" s="2" t="s">
        <v>42</v>
      </c>
    </row>
    <row r="39" customFormat="false" ht="15" hidden="false" customHeight="false" outlineLevel="0" collapsed="false">
      <c r="A39" s="4" t="s">
        <v>91</v>
      </c>
      <c r="B39" s="4" t="s">
        <v>90</v>
      </c>
      <c r="C39" s="4" t="s">
        <v>37</v>
      </c>
      <c r="D39" s="4" t="s">
        <v>65</v>
      </c>
      <c r="E39" s="4" t="s">
        <v>10</v>
      </c>
      <c r="F39" s="4" t="s">
        <v>11</v>
      </c>
      <c r="G39" s="2" t="s">
        <v>42</v>
      </c>
    </row>
    <row r="40" customFormat="false" ht="15" hidden="true" customHeight="false" outlineLevel="0" collapsed="false">
      <c r="A40" s="4" t="s">
        <v>92</v>
      </c>
      <c r="B40" s="4" t="s">
        <v>93</v>
      </c>
      <c r="C40" s="4" t="s">
        <v>68</v>
      </c>
      <c r="D40" s="4" t="s">
        <v>69</v>
      </c>
      <c r="E40" s="4" t="s">
        <v>70</v>
      </c>
      <c r="F40" s="4" t="s">
        <v>11</v>
      </c>
      <c r="G40" s="4"/>
    </row>
    <row r="41" customFormat="false" ht="15" hidden="true" customHeight="false" outlineLevel="0" collapsed="false">
      <c r="A41" s="4" t="s">
        <v>94</v>
      </c>
      <c r="B41" s="4" t="s">
        <v>93</v>
      </c>
      <c r="C41" s="4" t="s">
        <v>68</v>
      </c>
      <c r="D41" s="4" t="s">
        <v>72</v>
      </c>
      <c r="E41" s="4" t="s">
        <v>70</v>
      </c>
      <c r="F41" s="4" t="s">
        <v>73</v>
      </c>
      <c r="G41" s="4"/>
    </row>
    <row r="42" customFormat="false" ht="15" hidden="false" customHeight="false" outlineLevel="0" collapsed="false">
      <c r="A42" s="4" t="s">
        <v>95</v>
      </c>
      <c r="B42" s="4" t="s">
        <v>96</v>
      </c>
      <c r="C42" s="4" t="s">
        <v>8</v>
      </c>
      <c r="D42" s="4" t="s">
        <v>41</v>
      </c>
      <c r="E42" s="4" t="s">
        <v>10</v>
      </c>
      <c r="F42" s="4" t="s">
        <v>11</v>
      </c>
      <c r="G42" s="2" t="s">
        <v>42</v>
      </c>
    </row>
    <row r="43" customFormat="false" ht="15" hidden="false" customHeight="false" outlineLevel="0" collapsed="false">
      <c r="A43" s="4" t="s">
        <v>97</v>
      </c>
      <c r="B43" s="4" t="s">
        <v>96</v>
      </c>
      <c r="C43" s="4" t="s">
        <v>8</v>
      </c>
      <c r="D43" s="4" t="s">
        <v>44</v>
      </c>
      <c r="E43" s="4" t="s">
        <v>10</v>
      </c>
      <c r="F43" s="4" t="s">
        <v>11</v>
      </c>
      <c r="G43" s="2" t="s">
        <v>42</v>
      </c>
    </row>
    <row r="44" customFormat="false" ht="15" hidden="false" customHeight="false" outlineLevel="0" collapsed="false">
      <c r="A44" s="4" t="s">
        <v>98</v>
      </c>
      <c r="B44" s="4" t="s">
        <v>99</v>
      </c>
      <c r="C44" s="4" t="s">
        <v>17</v>
      </c>
      <c r="D44" s="4" t="s">
        <v>47</v>
      </c>
      <c r="E44" s="4" t="s">
        <v>10</v>
      </c>
      <c r="F44" s="4" t="s">
        <v>11</v>
      </c>
      <c r="G44" s="2" t="s">
        <v>42</v>
      </c>
    </row>
    <row r="45" customFormat="false" ht="15" hidden="false" customHeight="false" outlineLevel="0" collapsed="false">
      <c r="A45" s="4" t="s">
        <v>100</v>
      </c>
      <c r="B45" s="4" t="s">
        <v>99</v>
      </c>
      <c r="C45" s="4" t="s">
        <v>17</v>
      </c>
      <c r="D45" s="4" t="s">
        <v>49</v>
      </c>
      <c r="E45" s="4" t="s">
        <v>10</v>
      </c>
      <c r="F45" s="4" t="s">
        <v>11</v>
      </c>
      <c r="G45" s="2" t="s">
        <v>42</v>
      </c>
    </row>
    <row r="46" customFormat="false" ht="15" hidden="false" customHeight="false" outlineLevel="0" collapsed="false">
      <c r="A46" s="4" t="s">
        <v>101</v>
      </c>
      <c r="B46" s="4" t="s">
        <v>102</v>
      </c>
      <c r="C46" s="4" t="s">
        <v>22</v>
      </c>
      <c r="D46" s="4" t="s">
        <v>14</v>
      </c>
      <c r="E46" s="4" t="s">
        <v>10</v>
      </c>
      <c r="F46" s="4" t="s">
        <v>11</v>
      </c>
      <c r="G46" s="2" t="s">
        <v>42</v>
      </c>
    </row>
    <row r="47" customFormat="false" ht="15" hidden="false" customHeight="false" outlineLevel="0" collapsed="false">
      <c r="A47" s="4" t="s">
        <v>103</v>
      </c>
      <c r="B47" s="4" t="s">
        <v>102</v>
      </c>
      <c r="C47" s="4" t="s">
        <v>22</v>
      </c>
      <c r="D47" s="4" t="s">
        <v>53</v>
      </c>
      <c r="E47" s="4" t="s">
        <v>10</v>
      </c>
      <c r="F47" s="4" t="s">
        <v>11</v>
      </c>
      <c r="G47" s="2" t="s">
        <v>42</v>
      </c>
    </row>
    <row r="48" customFormat="false" ht="15" hidden="false" customHeight="false" outlineLevel="0" collapsed="false">
      <c r="A48" s="4" t="s">
        <v>104</v>
      </c>
      <c r="B48" s="4" t="s">
        <v>105</v>
      </c>
      <c r="C48" s="4" t="s">
        <v>27</v>
      </c>
      <c r="D48" s="4" t="s">
        <v>14</v>
      </c>
      <c r="E48" s="4" t="s">
        <v>10</v>
      </c>
      <c r="F48" s="4" t="s">
        <v>11</v>
      </c>
      <c r="G48" s="2" t="s">
        <v>42</v>
      </c>
    </row>
    <row r="49" customFormat="false" ht="15" hidden="false" customHeight="false" outlineLevel="0" collapsed="false">
      <c r="A49" s="4" t="s">
        <v>106</v>
      </c>
      <c r="B49" s="4" t="s">
        <v>105</v>
      </c>
      <c r="C49" s="4" t="s">
        <v>27</v>
      </c>
      <c r="D49" s="4" t="s">
        <v>57</v>
      </c>
      <c r="E49" s="4" t="s">
        <v>10</v>
      </c>
      <c r="F49" s="4" t="s">
        <v>11</v>
      </c>
      <c r="G49" s="2" t="s">
        <v>42</v>
      </c>
    </row>
    <row r="50" customFormat="false" ht="15" hidden="false" customHeight="false" outlineLevel="0" collapsed="false">
      <c r="A50" s="4" t="s">
        <v>107</v>
      </c>
      <c r="B50" s="4" t="s">
        <v>108</v>
      </c>
      <c r="C50" s="4" t="s">
        <v>32</v>
      </c>
      <c r="D50" s="4" t="s">
        <v>14</v>
      </c>
      <c r="E50" s="4" t="s">
        <v>10</v>
      </c>
      <c r="F50" s="4" t="s">
        <v>11</v>
      </c>
      <c r="G50" s="2" t="s">
        <v>42</v>
      </c>
    </row>
    <row r="51" customFormat="false" ht="15" hidden="false" customHeight="false" outlineLevel="0" collapsed="false">
      <c r="A51" s="4" t="s">
        <v>109</v>
      </c>
      <c r="B51" s="4" t="s">
        <v>108</v>
      </c>
      <c r="C51" s="4" t="s">
        <v>32</v>
      </c>
      <c r="D51" s="4" t="s">
        <v>61</v>
      </c>
      <c r="E51" s="4" t="s">
        <v>10</v>
      </c>
      <c r="F51" s="4" t="s">
        <v>11</v>
      </c>
      <c r="G51" s="2" t="s">
        <v>42</v>
      </c>
    </row>
    <row r="52" customFormat="false" ht="15" hidden="false" customHeight="false" outlineLevel="0" collapsed="false">
      <c r="A52" s="4" t="s">
        <v>110</v>
      </c>
      <c r="B52" s="4" t="s">
        <v>111</v>
      </c>
      <c r="C52" s="4" t="s">
        <v>37</v>
      </c>
      <c r="D52" s="4" t="s">
        <v>14</v>
      </c>
      <c r="E52" s="4" t="s">
        <v>10</v>
      </c>
      <c r="F52" s="4" t="s">
        <v>11</v>
      </c>
      <c r="G52" s="2" t="s">
        <v>42</v>
      </c>
    </row>
    <row r="53" customFormat="false" ht="15" hidden="false" customHeight="false" outlineLevel="0" collapsed="false">
      <c r="A53" s="4" t="s">
        <v>112</v>
      </c>
      <c r="B53" s="4" t="s">
        <v>111</v>
      </c>
      <c r="C53" s="4" t="s">
        <v>37</v>
      </c>
      <c r="D53" s="4" t="s">
        <v>65</v>
      </c>
      <c r="E53" s="4" t="s">
        <v>10</v>
      </c>
      <c r="F53" s="4" t="s">
        <v>11</v>
      </c>
      <c r="G53" s="5" t="s">
        <v>42</v>
      </c>
    </row>
    <row r="54" customFormat="false" ht="15" hidden="true" customHeight="false" outlineLevel="0" collapsed="false">
      <c r="A54" s="4" t="s">
        <v>113</v>
      </c>
      <c r="B54" s="4" t="s">
        <v>114</v>
      </c>
      <c r="C54" s="4" t="s">
        <v>115</v>
      </c>
      <c r="D54" s="4" t="s">
        <v>116</v>
      </c>
      <c r="E54" s="4" t="s">
        <v>10</v>
      </c>
      <c r="F54" s="4" t="s">
        <v>11</v>
      </c>
    </row>
    <row r="55" customFormat="false" ht="15" hidden="true" customHeight="false" outlineLevel="0" collapsed="false">
      <c r="A55" s="4" t="s">
        <v>117</v>
      </c>
      <c r="B55" s="4" t="s">
        <v>118</v>
      </c>
      <c r="C55" s="4" t="s">
        <v>119</v>
      </c>
      <c r="D55" s="4" t="s">
        <v>120</v>
      </c>
      <c r="E55" s="4" t="s">
        <v>70</v>
      </c>
      <c r="F55" s="4" t="s">
        <v>11</v>
      </c>
      <c r="G55" s="2" t="str">
        <f aca="false">IF(AND(C55="0x6A",C56="0x6A"),"Start","")</f>
        <v/>
      </c>
    </row>
    <row r="56" customFormat="false" ht="15" hidden="true" customHeight="false" outlineLevel="0" collapsed="false">
      <c r="A56" s="4" t="s">
        <v>121</v>
      </c>
      <c r="B56" s="4" t="s">
        <v>118</v>
      </c>
      <c r="C56" s="4" t="s">
        <v>119</v>
      </c>
      <c r="D56" s="4" t="s">
        <v>122</v>
      </c>
      <c r="E56" s="4" t="s">
        <v>70</v>
      </c>
      <c r="F56" s="4" t="s">
        <v>73</v>
      </c>
      <c r="G56" s="2" t="str">
        <f aca="false">IF(AND(C56="0x6A",C57="0x6A"),"Start","")</f>
        <v/>
      </c>
    </row>
    <row r="57" customFormat="false" ht="15" hidden="true" customHeight="false" outlineLevel="0" collapsed="false">
      <c r="A57" s="4" t="s">
        <v>123</v>
      </c>
      <c r="B57" s="4" t="s">
        <v>124</v>
      </c>
      <c r="C57" s="4" t="s">
        <v>115</v>
      </c>
      <c r="D57" s="4" t="s">
        <v>125</v>
      </c>
      <c r="E57" s="4" t="s">
        <v>10</v>
      </c>
      <c r="F57" s="4" t="s">
        <v>11</v>
      </c>
      <c r="G57" s="2" t="str">
        <f aca="false">IF(AND(C57="0x6A",C58="0x6A"),"Start","")</f>
        <v/>
      </c>
    </row>
    <row r="58" customFormat="false" ht="15" hidden="true" customHeight="false" outlineLevel="0" collapsed="false">
      <c r="A58" s="4" t="s">
        <v>126</v>
      </c>
      <c r="B58" s="4" t="s">
        <v>127</v>
      </c>
      <c r="C58" s="4" t="s">
        <v>119</v>
      </c>
      <c r="D58" s="4" t="s">
        <v>120</v>
      </c>
      <c r="E58" s="4" t="s">
        <v>70</v>
      </c>
      <c r="F58" s="4" t="s">
        <v>11</v>
      </c>
      <c r="G58" s="2" t="str">
        <f aca="false">IF(AND(C58="0x6A",C59="0x6A"),"Start","")</f>
        <v/>
      </c>
    </row>
    <row r="59" customFormat="false" ht="15" hidden="true" customHeight="false" outlineLevel="0" collapsed="false">
      <c r="A59" s="4" t="s">
        <v>128</v>
      </c>
      <c r="B59" s="4" t="s">
        <v>127</v>
      </c>
      <c r="C59" s="4" t="s">
        <v>119</v>
      </c>
      <c r="D59" s="4" t="s">
        <v>122</v>
      </c>
      <c r="E59" s="4" t="s">
        <v>70</v>
      </c>
      <c r="F59" s="4" t="s">
        <v>73</v>
      </c>
      <c r="G59" s="2" t="str">
        <f aca="false">IF(AND(C59="0x6A",C60="0x6A"),"Start","")</f>
        <v/>
      </c>
    </row>
    <row r="60" customFormat="false" ht="15" hidden="true" customHeight="false" outlineLevel="0" collapsed="false">
      <c r="A60" s="4" t="s">
        <v>129</v>
      </c>
      <c r="B60" s="4" t="s">
        <v>130</v>
      </c>
      <c r="C60" s="4" t="s">
        <v>115</v>
      </c>
      <c r="D60" s="4" t="s">
        <v>131</v>
      </c>
      <c r="E60" s="4" t="s">
        <v>10</v>
      </c>
      <c r="F60" s="4" t="s">
        <v>11</v>
      </c>
      <c r="G60" s="2" t="str">
        <f aca="false">IF(AND(C60="0x6A",C61="0x6A"),"Start","")</f>
        <v/>
      </c>
    </row>
    <row r="61" customFormat="false" ht="15" hidden="true" customHeight="false" outlineLevel="0" collapsed="false">
      <c r="A61" s="4" t="s">
        <v>132</v>
      </c>
      <c r="B61" s="4" t="s">
        <v>130</v>
      </c>
      <c r="C61" s="4" t="s">
        <v>115</v>
      </c>
      <c r="D61" s="4" t="s">
        <v>120</v>
      </c>
      <c r="E61" s="4" t="s">
        <v>10</v>
      </c>
      <c r="F61" s="4" t="s">
        <v>11</v>
      </c>
      <c r="G61" s="2" t="str">
        <f aca="false">IF(AND(C61="0x6A",C62="0x6A"),"Start","")</f>
        <v/>
      </c>
    </row>
    <row r="62" customFormat="false" ht="15" hidden="true" customHeight="false" outlineLevel="0" collapsed="false">
      <c r="A62" s="4" t="s">
        <v>133</v>
      </c>
      <c r="B62" s="4" t="s">
        <v>130</v>
      </c>
      <c r="C62" s="4" t="s">
        <v>115</v>
      </c>
      <c r="D62" s="4" t="s">
        <v>122</v>
      </c>
      <c r="E62" s="4" t="s">
        <v>10</v>
      </c>
      <c r="F62" s="4" t="s">
        <v>11</v>
      </c>
      <c r="G62" s="2" t="str">
        <f aca="false">IF(AND(C62="0x6A",C63="0x6A"),"Start","")</f>
        <v/>
      </c>
    </row>
    <row r="63" customFormat="false" ht="15" hidden="true" customHeight="false" outlineLevel="0" collapsed="false">
      <c r="A63" s="4" t="s">
        <v>134</v>
      </c>
      <c r="B63" s="4" t="s">
        <v>135</v>
      </c>
      <c r="C63" s="4" t="s">
        <v>136</v>
      </c>
      <c r="D63" s="4" t="s">
        <v>137</v>
      </c>
      <c r="E63" s="4" t="s">
        <v>10</v>
      </c>
      <c r="F63" s="4" t="s">
        <v>11</v>
      </c>
      <c r="G63" s="2" t="str">
        <f aca="false">IF(AND(C63="0x6A",C64="0x6A"),"Start","")</f>
        <v/>
      </c>
    </row>
    <row r="64" customFormat="false" ht="15" hidden="true" customHeight="false" outlineLevel="0" collapsed="false">
      <c r="A64" s="4" t="s">
        <v>138</v>
      </c>
      <c r="B64" s="4" t="s">
        <v>135</v>
      </c>
      <c r="C64" s="4" t="s">
        <v>136</v>
      </c>
      <c r="D64" s="4" t="s">
        <v>139</v>
      </c>
      <c r="E64" s="4" t="s">
        <v>10</v>
      </c>
      <c r="F64" s="4" t="s">
        <v>11</v>
      </c>
      <c r="G64" s="2" t="str">
        <f aca="false">IF(AND(C64="0x6A",C65="0x6A"),"Start","")</f>
        <v/>
      </c>
    </row>
    <row r="65" customFormat="false" ht="15" hidden="true" customHeight="false" outlineLevel="0" collapsed="false">
      <c r="A65" s="4" t="s">
        <v>140</v>
      </c>
      <c r="B65" s="4" t="s">
        <v>141</v>
      </c>
      <c r="C65" s="4" t="s">
        <v>142</v>
      </c>
      <c r="D65" s="4" t="s">
        <v>143</v>
      </c>
      <c r="E65" s="4" t="s">
        <v>10</v>
      </c>
      <c r="F65" s="4" t="s">
        <v>11</v>
      </c>
      <c r="G65" s="2" t="str">
        <f aca="false">IF(AND(C65="0x6A",C66="0x6A"),"Start","")</f>
        <v/>
      </c>
    </row>
    <row r="66" customFormat="false" ht="15" hidden="true" customHeight="false" outlineLevel="0" collapsed="false">
      <c r="A66" s="4" t="s">
        <v>144</v>
      </c>
      <c r="B66" s="4" t="s">
        <v>141</v>
      </c>
      <c r="C66" s="4" t="s">
        <v>142</v>
      </c>
      <c r="D66" s="4" t="s">
        <v>145</v>
      </c>
      <c r="E66" s="4" t="s">
        <v>10</v>
      </c>
      <c r="F66" s="4" t="s">
        <v>11</v>
      </c>
      <c r="G66" s="2" t="str">
        <f aca="false">IF(AND(C66="0x6A",C67="0x6A"),"Start","")</f>
        <v/>
      </c>
    </row>
    <row r="67" customFormat="false" ht="15" hidden="true" customHeight="false" outlineLevel="0" collapsed="false">
      <c r="A67" s="4" t="s">
        <v>146</v>
      </c>
      <c r="B67" s="4" t="s">
        <v>147</v>
      </c>
      <c r="C67" s="4" t="s">
        <v>148</v>
      </c>
      <c r="D67" s="4" t="s">
        <v>149</v>
      </c>
      <c r="E67" s="4" t="s">
        <v>10</v>
      </c>
      <c r="F67" s="4" t="s">
        <v>11</v>
      </c>
      <c r="G67" s="4"/>
    </row>
    <row r="68" customFormat="false" ht="15" hidden="true" customHeight="false" outlineLevel="0" collapsed="false">
      <c r="A68" s="4" t="s">
        <v>150</v>
      </c>
      <c r="B68" s="4" t="s">
        <v>147</v>
      </c>
      <c r="C68" s="4" t="s">
        <v>148</v>
      </c>
      <c r="D68" s="4" t="s">
        <v>151</v>
      </c>
      <c r="E68" s="4" t="s">
        <v>10</v>
      </c>
      <c r="F68" s="4" t="s">
        <v>11</v>
      </c>
      <c r="G68" s="4"/>
    </row>
    <row r="69" customFormat="false" ht="15" hidden="false" customHeight="false" outlineLevel="0" collapsed="false">
      <c r="A69" s="4" t="s">
        <v>152</v>
      </c>
      <c r="B69" s="4" t="s">
        <v>153</v>
      </c>
      <c r="C69" s="4" t="s">
        <v>8</v>
      </c>
      <c r="D69" s="4" t="s">
        <v>9</v>
      </c>
      <c r="E69" s="4" t="s">
        <v>10</v>
      </c>
      <c r="F69" s="4" t="s">
        <v>11</v>
      </c>
      <c r="G69" s="2" t="s">
        <v>12</v>
      </c>
    </row>
    <row r="70" customFormat="false" ht="15" hidden="false" customHeight="false" outlineLevel="0" collapsed="false">
      <c r="A70" s="4" t="s">
        <v>154</v>
      </c>
      <c r="B70" s="4" t="s">
        <v>153</v>
      </c>
      <c r="C70" s="4" t="s">
        <v>8</v>
      </c>
      <c r="D70" s="4" t="s">
        <v>14</v>
      </c>
      <c r="E70" s="4" t="s">
        <v>10</v>
      </c>
      <c r="F70" s="4" t="s">
        <v>11</v>
      </c>
      <c r="G70" s="2" t="s">
        <v>12</v>
      </c>
    </row>
    <row r="71" customFormat="false" ht="15" hidden="false" customHeight="false" outlineLevel="0" collapsed="false">
      <c r="A71" s="4" t="s">
        <v>155</v>
      </c>
      <c r="B71" s="4" t="s">
        <v>156</v>
      </c>
      <c r="C71" s="4" t="s">
        <v>17</v>
      </c>
      <c r="D71" s="4" t="s">
        <v>18</v>
      </c>
      <c r="E71" s="4" t="s">
        <v>10</v>
      </c>
      <c r="F71" s="4" t="s">
        <v>11</v>
      </c>
      <c r="G71" s="2" t="s">
        <v>12</v>
      </c>
    </row>
    <row r="72" customFormat="false" ht="15" hidden="false" customHeight="false" outlineLevel="0" collapsed="false">
      <c r="A72" s="4" t="s">
        <v>157</v>
      </c>
      <c r="B72" s="4" t="s">
        <v>156</v>
      </c>
      <c r="C72" s="4" t="s">
        <v>17</v>
      </c>
      <c r="D72" s="4" t="s">
        <v>14</v>
      </c>
      <c r="E72" s="4" t="s">
        <v>10</v>
      </c>
      <c r="F72" s="4" t="s">
        <v>11</v>
      </c>
      <c r="G72" s="2" t="s">
        <v>12</v>
      </c>
    </row>
    <row r="73" customFormat="false" ht="15" hidden="false" customHeight="false" outlineLevel="0" collapsed="false">
      <c r="A73" s="4" t="s">
        <v>158</v>
      </c>
      <c r="B73" s="4" t="s">
        <v>159</v>
      </c>
      <c r="C73" s="4" t="s">
        <v>22</v>
      </c>
      <c r="D73" s="4" t="s">
        <v>23</v>
      </c>
      <c r="E73" s="4" t="s">
        <v>10</v>
      </c>
      <c r="F73" s="4" t="s">
        <v>11</v>
      </c>
      <c r="G73" s="2" t="s">
        <v>12</v>
      </c>
    </row>
    <row r="74" customFormat="false" ht="15" hidden="false" customHeight="false" outlineLevel="0" collapsed="false">
      <c r="A74" s="4" t="s">
        <v>160</v>
      </c>
      <c r="B74" s="4" t="s">
        <v>159</v>
      </c>
      <c r="C74" s="4" t="s">
        <v>22</v>
      </c>
      <c r="D74" s="4" t="s">
        <v>14</v>
      </c>
      <c r="E74" s="4" t="s">
        <v>10</v>
      </c>
      <c r="F74" s="4" t="s">
        <v>11</v>
      </c>
      <c r="G74" s="2" t="s">
        <v>12</v>
      </c>
    </row>
    <row r="75" customFormat="false" ht="15" hidden="false" customHeight="false" outlineLevel="0" collapsed="false">
      <c r="A75" s="4" t="s">
        <v>161</v>
      </c>
      <c r="B75" s="4" t="s">
        <v>162</v>
      </c>
      <c r="C75" s="4" t="s">
        <v>27</v>
      </c>
      <c r="D75" s="4" t="s">
        <v>28</v>
      </c>
      <c r="E75" s="4" t="s">
        <v>10</v>
      </c>
      <c r="F75" s="4" t="s">
        <v>11</v>
      </c>
      <c r="G75" s="2" t="s">
        <v>12</v>
      </c>
    </row>
    <row r="76" customFormat="false" ht="15" hidden="false" customHeight="false" outlineLevel="0" collapsed="false">
      <c r="A76" s="4" t="s">
        <v>163</v>
      </c>
      <c r="B76" s="4" t="s">
        <v>162</v>
      </c>
      <c r="C76" s="4" t="s">
        <v>27</v>
      </c>
      <c r="D76" s="4" t="s">
        <v>14</v>
      </c>
      <c r="E76" s="4" t="s">
        <v>10</v>
      </c>
      <c r="F76" s="4" t="s">
        <v>11</v>
      </c>
      <c r="G76" s="2" t="s">
        <v>12</v>
      </c>
    </row>
    <row r="77" customFormat="false" ht="15" hidden="false" customHeight="false" outlineLevel="0" collapsed="false">
      <c r="A77" s="4" t="s">
        <v>164</v>
      </c>
      <c r="B77" s="4" t="s">
        <v>165</v>
      </c>
      <c r="C77" s="4" t="s">
        <v>32</v>
      </c>
      <c r="D77" s="4" t="s">
        <v>33</v>
      </c>
      <c r="E77" s="4" t="s">
        <v>10</v>
      </c>
      <c r="F77" s="4" t="s">
        <v>11</v>
      </c>
      <c r="G77" s="2" t="s">
        <v>12</v>
      </c>
    </row>
    <row r="78" customFormat="false" ht="15" hidden="false" customHeight="false" outlineLevel="0" collapsed="false">
      <c r="A78" s="4" t="s">
        <v>166</v>
      </c>
      <c r="B78" s="4" t="s">
        <v>165</v>
      </c>
      <c r="C78" s="4" t="s">
        <v>32</v>
      </c>
      <c r="D78" s="4" t="s">
        <v>14</v>
      </c>
      <c r="E78" s="4" t="s">
        <v>10</v>
      </c>
      <c r="F78" s="4" t="s">
        <v>11</v>
      </c>
      <c r="G78" s="2" t="s">
        <v>12</v>
      </c>
    </row>
    <row r="79" customFormat="false" ht="15" hidden="false" customHeight="false" outlineLevel="0" collapsed="false">
      <c r="A79" s="4" t="s">
        <v>167</v>
      </c>
      <c r="B79" s="4" t="s">
        <v>168</v>
      </c>
      <c r="C79" s="4" t="s">
        <v>37</v>
      </c>
      <c r="D79" s="4" t="s">
        <v>9</v>
      </c>
      <c r="E79" s="4" t="s">
        <v>10</v>
      </c>
      <c r="F79" s="4" t="s">
        <v>11</v>
      </c>
      <c r="G79" s="2" t="s">
        <v>12</v>
      </c>
    </row>
    <row r="80" customFormat="false" ht="15" hidden="false" customHeight="false" outlineLevel="0" collapsed="false">
      <c r="A80" s="4" t="s">
        <v>169</v>
      </c>
      <c r="B80" s="4" t="s">
        <v>168</v>
      </c>
      <c r="C80" s="4" t="s">
        <v>37</v>
      </c>
      <c r="D80" s="4" t="s">
        <v>14</v>
      </c>
      <c r="E80" s="4" t="s">
        <v>10</v>
      </c>
      <c r="F80" s="4" t="s">
        <v>11</v>
      </c>
      <c r="G80" s="2" t="s">
        <v>12</v>
      </c>
    </row>
    <row r="81" customFormat="false" ht="15" hidden="false" customHeight="false" outlineLevel="0" collapsed="false">
      <c r="A81" s="4" t="s">
        <v>170</v>
      </c>
      <c r="B81" s="4" t="s">
        <v>171</v>
      </c>
      <c r="C81" s="4" t="s">
        <v>8</v>
      </c>
      <c r="D81" s="4" t="s">
        <v>41</v>
      </c>
      <c r="E81" s="4" t="s">
        <v>10</v>
      </c>
      <c r="F81" s="4" t="s">
        <v>11</v>
      </c>
      <c r="G81" s="2" t="s">
        <v>42</v>
      </c>
    </row>
    <row r="82" customFormat="false" ht="15" hidden="false" customHeight="false" outlineLevel="0" collapsed="false">
      <c r="A82" s="4" t="s">
        <v>172</v>
      </c>
      <c r="B82" s="4" t="s">
        <v>171</v>
      </c>
      <c r="C82" s="4" t="s">
        <v>8</v>
      </c>
      <c r="D82" s="4" t="s">
        <v>44</v>
      </c>
      <c r="E82" s="4" t="s">
        <v>10</v>
      </c>
      <c r="F82" s="4" t="s">
        <v>11</v>
      </c>
      <c r="G82" s="2" t="s">
        <v>42</v>
      </c>
    </row>
    <row r="83" customFormat="false" ht="15" hidden="false" customHeight="false" outlineLevel="0" collapsed="false">
      <c r="A83" s="4" t="s">
        <v>173</v>
      </c>
      <c r="B83" s="4" t="s">
        <v>174</v>
      </c>
      <c r="C83" s="4" t="s">
        <v>17</v>
      </c>
      <c r="D83" s="4" t="s">
        <v>47</v>
      </c>
      <c r="E83" s="4" t="s">
        <v>10</v>
      </c>
      <c r="F83" s="4" t="s">
        <v>11</v>
      </c>
      <c r="G83" s="2" t="s">
        <v>42</v>
      </c>
    </row>
    <row r="84" customFormat="false" ht="15" hidden="false" customHeight="false" outlineLevel="0" collapsed="false">
      <c r="A84" s="4" t="s">
        <v>175</v>
      </c>
      <c r="B84" s="4" t="s">
        <v>174</v>
      </c>
      <c r="C84" s="4" t="s">
        <v>17</v>
      </c>
      <c r="D84" s="4" t="s">
        <v>49</v>
      </c>
      <c r="E84" s="4" t="s">
        <v>10</v>
      </c>
      <c r="F84" s="4" t="s">
        <v>11</v>
      </c>
      <c r="G84" s="2" t="s">
        <v>42</v>
      </c>
    </row>
    <row r="85" customFormat="false" ht="15" hidden="false" customHeight="false" outlineLevel="0" collapsed="false">
      <c r="A85" s="4" t="s">
        <v>176</v>
      </c>
      <c r="B85" s="4" t="s">
        <v>177</v>
      </c>
      <c r="C85" s="4" t="s">
        <v>22</v>
      </c>
      <c r="D85" s="4" t="s">
        <v>14</v>
      </c>
      <c r="E85" s="4" t="s">
        <v>10</v>
      </c>
      <c r="F85" s="4" t="s">
        <v>11</v>
      </c>
      <c r="G85" s="2" t="s">
        <v>42</v>
      </c>
    </row>
    <row r="86" customFormat="false" ht="15" hidden="false" customHeight="false" outlineLevel="0" collapsed="false">
      <c r="A86" s="4" t="s">
        <v>178</v>
      </c>
      <c r="B86" s="4" t="s">
        <v>177</v>
      </c>
      <c r="C86" s="4" t="s">
        <v>22</v>
      </c>
      <c r="D86" s="4" t="s">
        <v>53</v>
      </c>
      <c r="E86" s="4" t="s">
        <v>10</v>
      </c>
      <c r="F86" s="4" t="s">
        <v>11</v>
      </c>
      <c r="G86" s="2" t="s">
        <v>42</v>
      </c>
    </row>
    <row r="87" customFormat="false" ht="15" hidden="false" customHeight="false" outlineLevel="0" collapsed="false">
      <c r="A87" s="4" t="s">
        <v>179</v>
      </c>
      <c r="B87" s="4" t="s">
        <v>180</v>
      </c>
      <c r="C87" s="4" t="s">
        <v>27</v>
      </c>
      <c r="D87" s="4" t="s">
        <v>14</v>
      </c>
      <c r="E87" s="4" t="s">
        <v>10</v>
      </c>
      <c r="F87" s="4" t="s">
        <v>11</v>
      </c>
      <c r="G87" s="2" t="s">
        <v>42</v>
      </c>
    </row>
    <row r="88" customFormat="false" ht="15" hidden="false" customHeight="false" outlineLevel="0" collapsed="false">
      <c r="A88" s="4" t="s">
        <v>181</v>
      </c>
      <c r="B88" s="4" t="s">
        <v>180</v>
      </c>
      <c r="C88" s="4" t="s">
        <v>27</v>
      </c>
      <c r="D88" s="4" t="s">
        <v>57</v>
      </c>
      <c r="E88" s="4" t="s">
        <v>10</v>
      </c>
      <c r="F88" s="4" t="s">
        <v>11</v>
      </c>
      <c r="G88" s="2" t="s">
        <v>42</v>
      </c>
    </row>
    <row r="89" customFormat="false" ht="15" hidden="false" customHeight="false" outlineLevel="0" collapsed="false">
      <c r="A89" s="4" t="s">
        <v>182</v>
      </c>
      <c r="B89" s="4" t="s">
        <v>183</v>
      </c>
      <c r="C89" s="4" t="s">
        <v>32</v>
      </c>
      <c r="D89" s="4" t="s">
        <v>14</v>
      </c>
      <c r="E89" s="4" t="s">
        <v>10</v>
      </c>
      <c r="F89" s="4" t="s">
        <v>11</v>
      </c>
      <c r="G89" s="2" t="s">
        <v>42</v>
      </c>
    </row>
    <row r="90" customFormat="false" ht="15" hidden="false" customHeight="false" outlineLevel="0" collapsed="false">
      <c r="A90" s="4" t="s">
        <v>184</v>
      </c>
      <c r="B90" s="4" t="s">
        <v>183</v>
      </c>
      <c r="C90" s="4" t="s">
        <v>32</v>
      </c>
      <c r="D90" s="4" t="s">
        <v>61</v>
      </c>
      <c r="E90" s="4" t="s">
        <v>10</v>
      </c>
      <c r="F90" s="4" t="s">
        <v>11</v>
      </c>
      <c r="G90" s="2" t="s">
        <v>42</v>
      </c>
    </row>
    <row r="91" customFormat="false" ht="15" hidden="false" customHeight="false" outlineLevel="0" collapsed="false">
      <c r="A91" s="4" t="s">
        <v>185</v>
      </c>
      <c r="B91" s="4" t="s">
        <v>186</v>
      </c>
      <c r="C91" s="4" t="s">
        <v>37</v>
      </c>
      <c r="D91" s="4" t="s">
        <v>14</v>
      </c>
      <c r="E91" s="4" t="s">
        <v>10</v>
      </c>
      <c r="F91" s="4" t="s">
        <v>11</v>
      </c>
      <c r="G91" s="2" t="s">
        <v>42</v>
      </c>
    </row>
    <row r="92" customFormat="false" ht="15" hidden="false" customHeight="false" outlineLevel="0" collapsed="false">
      <c r="A92" s="4" t="s">
        <v>187</v>
      </c>
      <c r="B92" s="4" t="s">
        <v>186</v>
      </c>
      <c r="C92" s="4" t="s">
        <v>37</v>
      </c>
      <c r="D92" s="4" t="s">
        <v>65</v>
      </c>
      <c r="E92" s="4" t="s">
        <v>10</v>
      </c>
      <c r="F92" s="4" t="s">
        <v>11</v>
      </c>
      <c r="G92" s="2" t="s">
        <v>42</v>
      </c>
    </row>
    <row r="93" customFormat="false" ht="15" hidden="true" customHeight="false" outlineLevel="0" collapsed="false">
      <c r="A93" s="4" t="s">
        <v>188</v>
      </c>
      <c r="B93" s="4" t="s">
        <v>189</v>
      </c>
      <c r="C93" s="4" t="s">
        <v>68</v>
      </c>
      <c r="D93" s="4" t="s">
        <v>69</v>
      </c>
      <c r="E93" s="4" t="s">
        <v>70</v>
      </c>
      <c r="F93" s="4" t="s">
        <v>11</v>
      </c>
      <c r="G93" s="2" t="str">
        <f aca="false">IF(AND(C93="0x6A",C94="0x6A"),"Start","")</f>
        <v/>
      </c>
    </row>
    <row r="94" customFormat="false" ht="15" hidden="true" customHeight="false" outlineLevel="0" collapsed="false">
      <c r="A94" s="4" t="s">
        <v>190</v>
      </c>
      <c r="B94" s="4" t="s">
        <v>189</v>
      </c>
      <c r="C94" s="4" t="s">
        <v>68</v>
      </c>
      <c r="D94" s="4" t="s">
        <v>72</v>
      </c>
      <c r="E94" s="4" t="s">
        <v>70</v>
      </c>
      <c r="F94" s="4" t="s">
        <v>73</v>
      </c>
      <c r="G94" s="2" t="str">
        <f aca="false">IF(AND(C94="0x6A",C95="0x6A"),"Start","")</f>
        <v/>
      </c>
    </row>
    <row r="95" customFormat="false" ht="15" hidden="false" customHeight="false" outlineLevel="0" collapsed="false">
      <c r="A95" s="4" t="s">
        <v>191</v>
      </c>
      <c r="B95" s="4" t="s">
        <v>192</v>
      </c>
      <c r="C95" s="4" t="s">
        <v>8</v>
      </c>
      <c r="D95" s="4" t="s">
        <v>41</v>
      </c>
      <c r="E95" s="4" t="s">
        <v>10</v>
      </c>
      <c r="F95" s="4" t="s">
        <v>11</v>
      </c>
      <c r="G95" s="2" t="s">
        <v>42</v>
      </c>
    </row>
    <row r="96" customFormat="false" ht="15" hidden="false" customHeight="false" outlineLevel="0" collapsed="false">
      <c r="A96" s="4" t="s">
        <v>193</v>
      </c>
      <c r="B96" s="4" t="s">
        <v>192</v>
      </c>
      <c r="C96" s="4" t="s">
        <v>8</v>
      </c>
      <c r="D96" s="4" t="s">
        <v>44</v>
      </c>
      <c r="E96" s="4" t="s">
        <v>10</v>
      </c>
      <c r="F96" s="4" t="s">
        <v>11</v>
      </c>
      <c r="G96" s="2" t="s">
        <v>42</v>
      </c>
    </row>
    <row r="97" customFormat="false" ht="15" hidden="false" customHeight="false" outlineLevel="0" collapsed="false">
      <c r="A97" s="4" t="s">
        <v>194</v>
      </c>
      <c r="B97" s="4" t="s">
        <v>195</v>
      </c>
      <c r="C97" s="4" t="s">
        <v>17</v>
      </c>
      <c r="D97" s="4" t="s">
        <v>47</v>
      </c>
      <c r="E97" s="4" t="s">
        <v>10</v>
      </c>
      <c r="F97" s="4" t="s">
        <v>11</v>
      </c>
      <c r="G97" s="2" t="s">
        <v>42</v>
      </c>
    </row>
    <row r="98" customFormat="false" ht="15" hidden="false" customHeight="false" outlineLevel="0" collapsed="false">
      <c r="A98" s="4" t="s">
        <v>196</v>
      </c>
      <c r="B98" s="4" t="s">
        <v>195</v>
      </c>
      <c r="C98" s="4" t="s">
        <v>17</v>
      </c>
      <c r="D98" s="4" t="s">
        <v>49</v>
      </c>
      <c r="E98" s="4" t="s">
        <v>10</v>
      </c>
      <c r="F98" s="4" t="s">
        <v>11</v>
      </c>
      <c r="G98" s="2" t="s">
        <v>42</v>
      </c>
    </row>
    <row r="99" customFormat="false" ht="15" hidden="false" customHeight="false" outlineLevel="0" collapsed="false">
      <c r="A99" s="4" t="s">
        <v>197</v>
      </c>
      <c r="B99" s="4" t="s">
        <v>198</v>
      </c>
      <c r="C99" s="4" t="s">
        <v>22</v>
      </c>
      <c r="D99" s="4" t="s">
        <v>14</v>
      </c>
      <c r="E99" s="4" t="s">
        <v>10</v>
      </c>
      <c r="F99" s="4" t="s">
        <v>11</v>
      </c>
      <c r="G99" s="2" t="s">
        <v>42</v>
      </c>
    </row>
    <row r="100" customFormat="false" ht="15" hidden="false" customHeight="false" outlineLevel="0" collapsed="false">
      <c r="A100" s="4" t="s">
        <v>199</v>
      </c>
      <c r="B100" s="4" t="s">
        <v>198</v>
      </c>
      <c r="C100" s="4" t="s">
        <v>22</v>
      </c>
      <c r="D100" s="4" t="s">
        <v>53</v>
      </c>
      <c r="E100" s="4" t="s">
        <v>10</v>
      </c>
      <c r="F100" s="4" t="s">
        <v>11</v>
      </c>
      <c r="G100" s="2" t="s">
        <v>42</v>
      </c>
    </row>
    <row r="101" customFormat="false" ht="15" hidden="false" customHeight="false" outlineLevel="0" collapsed="false">
      <c r="A101" s="4" t="s">
        <v>200</v>
      </c>
      <c r="B101" s="4" t="s">
        <v>201</v>
      </c>
      <c r="C101" s="4" t="s">
        <v>27</v>
      </c>
      <c r="D101" s="4" t="s">
        <v>14</v>
      </c>
      <c r="E101" s="4" t="s">
        <v>10</v>
      </c>
      <c r="F101" s="4" t="s">
        <v>11</v>
      </c>
      <c r="G101" s="2" t="s">
        <v>42</v>
      </c>
    </row>
    <row r="102" customFormat="false" ht="15" hidden="false" customHeight="false" outlineLevel="0" collapsed="false">
      <c r="A102" s="4" t="s">
        <v>202</v>
      </c>
      <c r="B102" s="4" t="s">
        <v>201</v>
      </c>
      <c r="C102" s="4" t="s">
        <v>27</v>
      </c>
      <c r="D102" s="4" t="s">
        <v>57</v>
      </c>
      <c r="E102" s="4" t="s">
        <v>10</v>
      </c>
      <c r="F102" s="4" t="s">
        <v>11</v>
      </c>
      <c r="G102" s="2" t="s">
        <v>42</v>
      </c>
    </row>
    <row r="103" customFormat="false" ht="15" hidden="false" customHeight="false" outlineLevel="0" collapsed="false">
      <c r="A103" s="4" t="s">
        <v>203</v>
      </c>
      <c r="B103" s="4" t="s">
        <v>204</v>
      </c>
      <c r="C103" s="4" t="s">
        <v>32</v>
      </c>
      <c r="D103" s="4" t="s">
        <v>14</v>
      </c>
      <c r="E103" s="4" t="s">
        <v>10</v>
      </c>
      <c r="F103" s="4" t="s">
        <v>11</v>
      </c>
      <c r="G103" s="2" t="s">
        <v>42</v>
      </c>
    </row>
    <row r="104" customFormat="false" ht="15" hidden="false" customHeight="false" outlineLevel="0" collapsed="false">
      <c r="A104" s="4" t="s">
        <v>205</v>
      </c>
      <c r="B104" s="4" t="s">
        <v>204</v>
      </c>
      <c r="C104" s="4" t="s">
        <v>32</v>
      </c>
      <c r="D104" s="4" t="s">
        <v>61</v>
      </c>
      <c r="E104" s="4" t="s">
        <v>10</v>
      </c>
      <c r="F104" s="4" t="s">
        <v>11</v>
      </c>
      <c r="G104" s="2" t="s">
        <v>42</v>
      </c>
    </row>
    <row r="105" customFormat="false" ht="15" hidden="false" customHeight="false" outlineLevel="0" collapsed="false">
      <c r="A105" s="4" t="s">
        <v>206</v>
      </c>
      <c r="B105" s="4" t="s">
        <v>207</v>
      </c>
      <c r="C105" s="4" t="s">
        <v>37</v>
      </c>
      <c r="D105" s="4" t="s">
        <v>14</v>
      </c>
      <c r="E105" s="4" t="s">
        <v>10</v>
      </c>
      <c r="F105" s="4" t="s">
        <v>11</v>
      </c>
      <c r="G105" s="2" t="s">
        <v>42</v>
      </c>
    </row>
    <row r="106" customFormat="false" ht="15" hidden="false" customHeight="false" outlineLevel="0" collapsed="false">
      <c r="A106" s="4" t="s">
        <v>208</v>
      </c>
      <c r="B106" s="4" t="s">
        <v>207</v>
      </c>
      <c r="C106" s="4" t="s">
        <v>37</v>
      </c>
      <c r="D106" s="4" t="s">
        <v>65</v>
      </c>
      <c r="E106" s="4" t="s">
        <v>10</v>
      </c>
      <c r="F106" s="4" t="s">
        <v>11</v>
      </c>
      <c r="G106" s="2" t="s">
        <v>42</v>
      </c>
    </row>
    <row r="107" customFormat="false" ht="15" hidden="true" customHeight="false" outlineLevel="0" collapsed="false">
      <c r="A107" s="4" t="s">
        <v>209</v>
      </c>
      <c r="B107" s="4" t="s">
        <v>210</v>
      </c>
      <c r="C107" s="4" t="s">
        <v>68</v>
      </c>
      <c r="D107" s="4" t="s">
        <v>69</v>
      </c>
      <c r="E107" s="4" t="s">
        <v>70</v>
      </c>
      <c r="F107" s="4" t="s">
        <v>11</v>
      </c>
      <c r="G107" s="2" t="str">
        <f aca="false">IF(AND(C107="0x6A",C108="0x6A"),"Start","")</f>
        <v/>
      </c>
    </row>
    <row r="108" customFormat="false" ht="15" hidden="true" customHeight="false" outlineLevel="0" collapsed="false">
      <c r="A108" s="4" t="s">
        <v>211</v>
      </c>
      <c r="B108" s="4" t="s">
        <v>210</v>
      </c>
      <c r="C108" s="4" t="s">
        <v>68</v>
      </c>
      <c r="D108" s="4" t="s">
        <v>72</v>
      </c>
      <c r="E108" s="4" t="s">
        <v>70</v>
      </c>
      <c r="F108" s="4" t="s">
        <v>73</v>
      </c>
      <c r="G108" s="2" t="str">
        <f aca="false">IF(AND(C108="0x6A",C109="0x6A"),"Start","")</f>
        <v/>
      </c>
    </row>
    <row r="109" customFormat="false" ht="15" hidden="false" customHeight="false" outlineLevel="0" collapsed="false">
      <c r="A109" s="4" t="s">
        <v>212</v>
      </c>
      <c r="B109" s="4" t="s">
        <v>213</v>
      </c>
      <c r="C109" s="4" t="s">
        <v>8</v>
      </c>
      <c r="D109" s="4" t="s">
        <v>41</v>
      </c>
      <c r="E109" s="4" t="s">
        <v>10</v>
      </c>
      <c r="F109" s="4" t="s">
        <v>11</v>
      </c>
      <c r="G109" s="2" t="s">
        <v>42</v>
      </c>
    </row>
    <row r="110" customFormat="false" ht="15" hidden="false" customHeight="false" outlineLevel="0" collapsed="false">
      <c r="A110" s="4" t="s">
        <v>214</v>
      </c>
      <c r="B110" s="4" t="s">
        <v>213</v>
      </c>
      <c r="C110" s="4" t="s">
        <v>8</v>
      </c>
      <c r="D110" s="4" t="s">
        <v>44</v>
      </c>
      <c r="E110" s="4" t="s">
        <v>10</v>
      </c>
      <c r="F110" s="4" t="s">
        <v>11</v>
      </c>
      <c r="G110" s="2" t="s">
        <v>42</v>
      </c>
    </row>
    <row r="111" customFormat="false" ht="15" hidden="false" customHeight="false" outlineLevel="0" collapsed="false">
      <c r="A111" s="4" t="s">
        <v>215</v>
      </c>
      <c r="B111" s="4" t="s">
        <v>216</v>
      </c>
      <c r="C111" s="4" t="s">
        <v>17</v>
      </c>
      <c r="D111" s="4" t="s">
        <v>47</v>
      </c>
      <c r="E111" s="4" t="s">
        <v>10</v>
      </c>
      <c r="F111" s="4" t="s">
        <v>11</v>
      </c>
      <c r="G111" s="2" t="s">
        <v>42</v>
      </c>
    </row>
    <row r="112" customFormat="false" ht="15" hidden="false" customHeight="false" outlineLevel="0" collapsed="false">
      <c r="A112" s="4" t="s">
        <v>217</v>
      </c>
      <c r="B112" s="4" t="s">
        <v>216</v>
      </c>
      <c r="C112" s="4" t="s">
        <v>17</v>
      </c>
      <c r="D112" s="4" t="s">
        <v>49</v>
      </c>
      <c r="E112" s="4" t="s">
        <v>10</v>
      </c>
      <c r="F112" s="4" t="s">
        <v>11</v>
      </c>
      <c r="G112" s="2" t="s">
        <v>42</v>
      </c>
    </row>
    <row r="113" customFormat="false" ht="15" hidden="false" customHeight="false" outlineLevel="0" collapsed="false">
      <c r="A113" s="4" t="s">
        <v>218</v>
      </c>
      <c r="B113" s="4" t="s">
        <v>219</v>
      </c>
      <c r="C113" s="4" t="s">
        <v>22</v>
      </c>
      <c r="D113" s="4" t="s">
        <v>14</v>
      </c>
      <c r="E113" s="4" t="s">
        <v>10</v>
      </c>
      <c r="F113" s="4" t="s">
        <v>11</v>
      </c>
      <c r="G113" s="2" t="s">
        <v>42</v>
      </c>
    </row>
    <row r="114" customFormat="false" ht="15" hidden="false" customHeight="false" outlineLevel="0" collapsed="false">
      <c r="A114" s="4" t="s">
        <v>220</v>
      </c>
      <c r="B114" s="4" t="s">
        <v>219</v>
      </c>
      <c r="C114" s="4" t="s">
        <v>22</v>
      </c>
      <c r="D114" s="4" t="s">
        <v>53</v>
      </c>
      <c r="E114" s="4" t="s">
        <v>10</v>
      </c>
      <c r="F114" s="4" t="s">
        <v>11</v>
      </c>
      <c r="G114" s="2" t="s">
        <v>42</v>
      </c>
    </row>
    <row r="115" customFormat="false" ht="15" hidden="false" customHeight="false" outlineLevel="0" collapsed="false">
      <c r="A115" s="4" t="s">
        <v>221</v>
      </c>
      <c r="B115" s="4" t="s">
        <v>222</v>
      </c>
      <c r="C115" s="4" t="s">
        <v>27</v>
      </c>
      <c r="D115" s="4" t="s">
        <v>14</v>
      </c>
      <c r="E115" s="4" t="s">
        <v>10</v>
      </c>
      <c r="F115" s="4" t="s">
        <v>11</v>
      </c>
      <c r="G115" s="2" t="s">
        <v>42</v>
      </c>
    </row>
    <row r="116" customFormat="false" ht="15" hidden="false" customHeight="false" outlineLevel="0" collapsed="false">
      <c r="A116" s="4" t="s">
        <v>223</v>
      </c>
      <c r="B116" s="4" t="s">
        <v>222</v>
      </c>
      <c r="C116" s="4" t="s">
        <v>27</v>
      </c>
      <c r="D116" s="4" t="s">
        <v>57</v>
      </c>
      <c r="E116" s="4" t="s">
        <v>10</v>
      </c>
      <c r="F116" s="4" t="s">
        <v>11</v>
      </c>
      <c r="G116" s="2" t="s">
        <v>42</v>
      </c>
    </row>
    <row r="117" customFormat="false" ht="15" hidden="false" customHeight="false" outlineLevel="0" collapsed="false">
      <c r="A117" s="4" t="s">
        <v>224</v>
      </c>
      <c r="B117" s="4" t="s">
        <v>225</v>
      </c>
      <c r="C117" s="4" t="s">
        <v>32</v>
      </c>
      <c r="D117" s="4" t="s">
        <v>14</v>
      </c>
      <c r="E117" s="4" t="s">
        <v>10</v>
      </c>
      <c r="F117" s="4" t="s">
        <v>11</v>
      </c>
      <c r="G117" s="2" t="s">
        <v>42</v>
      </c>
    </row>
    <row r="118" customFormat="false" ht="15" hidden="false" customHeight="false" outlineLevel="0" collapsed="false">
      <c r="A118" s="4" t="s">
        <v>226</v>
      </c>
      <c r="B118" s="4" t="s">
        <v>225</v>
      </c>
      <c r="C118" s="4" t="s">
        <v>32</v>
      </c>
      <c r="D118" s="4" t="s">
        <v>61</v>
      </c>
      <c r="E118" s="4" t="s">
        <v>10</v>
      </c>
      <c r="F118" s="4" t="s">
        <v>11</v>
      </c>
      <c r="G118" s="2" t="s">
        <v>42</v>
      </c>
    </row>
    <row r="119" customFormat="false" ht="15" hidden="false" customHeight="false" outlineLevel="0" collapsed="false">
      <c r="A119" s="4" t="s">
        <v>227</v>
      </c>
      <c r="B119" s="4" t="s">
        <v>228</v>
      </c>
      <c r="C119" s="4" t="s">
        <v>37</v>
      </c>
      <c r="D119" s="4" t="s">
        <v>14</v>
      </c>
      <c r="E119" s="4" t="s">
        <v>10</v>
      </c>
      <c r="F119" s="4" t="s">
        <v>11</v>
      </c>
      <c r="G119" s="2" t="s">
        <v>42</v>
      </c>
    </row>
    <row r="120" customFormat="false" ht="15" hidden="false" customHeight="false" outlineLevel="0" collapsed="false">
      <c r="A120" s="4" t="s">
        <v>229</v>
      </c>
      <c r="B120" s="4" t="s">
        <v>228</v>
      </c>
      <c r="C120" s="4" t="s">
        <v>37</v>
      </c>
      <c r="D120" s="4" t="s">
        <v>65</v>
      </c>
      <c r="E120" s="4" t="s">
        <v>10</v>
      </c>
      <c r="F120" s="4" t="s">
        <v>11</v>
      </c>
      <c r="G120" s="2" t="s">
        <v>42</v>
      </c>
    </row>
    <row r="121" customFormat="false" ht="15" hidden="true" customHeight="false" outlineLevel="0" collapsed="false">
      <c r="A121" s="4" t="s">
        <v>230</v>
      </c>
      <c r="B121" s="4" t="s">
        <v>231</v>
      </c>
      <c r="C121" s="4" t="s">
        <v>115</v>
      </c>
      <c r="D121" s="4" t="s">
        <v>116</v>
      </c>
      <c r="E121" s="4" t="s">
        <v>10</v>
      </c>
      <c r="F121" s="4" t="s">
        <v>11</v>
      </c>
    </row>
    <row r="122" customFormat="false" ht="15" hidden="true" customHeight="false" outlineLevel="0" collapsed="false">
      <c r="A122" s="4" t="s">
        <v>232</v>
      </c>
      <c r="B122" s="4" t="s">
        <v>233</v>
      </c>
      <c r="C122" s="4" t="s">
        <v>119</v>
      </c>
      <c r="D122" s="4" t="s">
        <v>120</v>
      </c>
      <c r="E122" s="4" t="s">
        <v>70</v>
      </c>
      <c r="F122" s="4" t="s">
        <v>11</v>
      </c>
    </row>
    <row r="123" customFormat="false" ht="15" hidden="true" customHeight="false" outlineLevel="0" collapsed="false">
      <c r="A123" s="4" t="s">
        <v>234</v>
      </c>
      <c r="B123" s="4" t="s">
        <v>233</v>
      </c>
      <c r="C123" s="4" t="s">
        <v>119</v>
      </c>
      <c r="D123" s="4" t="s">
        <v>122</v>
      </c>
      <c r="E123" s="4" t="s">
        <v>70</v>
      </c>
      <c r="F123" s="4" t="s">
        <v>73</v>
      </c>
    </row>
    <row r="124" customFormat="false" ht="15" hidden="true" customHeight="false" outlineLevel="0" collapsed="false">
      <c r="A124" s="4" t="s">
        <v>235</v>
      </c>
      <c r="B124" s="4" t="s">
        <v>236</v>
      </c>
      <c r="C124" s="4" t="s">
        <v>115</v>
      </c>
      <c r="D124" s="4" t="s">
        <v>125</v>
      </c>
      <c r="E124" s="4" t="s">
        <v>10</v>
      </c>
      <c r="F124" s="4" t="s">
        <v>11</v>
      </c>
    </row>
    <row r="125" customFormat="false" ht="15" hidden="true" customHeight="false" outlineLevel="0" collapsed="false">
      <c r="A125" s="4" t="s">
        <v>237</v>
      </c>
      <c r="B125" s="4" t="s">
        <v>238</v>
      </c>
      <c r="C125" s="4" t="s">
        <v>119</v>
      </c>
      <c r="D125" s="4" t="s">
        <v>120</v>
      </c>
      <c r="E125" s="4" t="s">
        <v>70</v>
      </c>
      <c r="F125" s="4" t="s">
        <v>11</v>
      </c>
    </row>
    <row r="126" customFormat="false" ht="15" hidden="true" customHeight="false" outlineLevel="0" collapsed="false">
      <c r="A126" s="4" t="s">
        <v>239</v>
      </c>
      <c r="B126" s="4" t="s">
        <v>238</v>
      </c>
      <c r="C126" s="4" t="s">
        <v>119</v>
      </c>
      <c r="D126" s="4" t="s">
        <v>122</v>
      </c>
      <c r="E126" s="4" t="s">
        <v>70</v>
      </c>
      <c r="F126" s="4" t="s">
        <v>73</v>
      </c>
    </row>
    <row r="127" customFormat="false" ht="15" hidden="true" customHeight="false" outlineLevel="0" collapsed="false">
      <c r="A127" s="4" t="s">
        <v>240</v>
      </c>
      <c r="B127" s="4" t="s">
        <v>241</v>
      </c>
      <c r="C127" s="4" t="s">
        <v>115</v>
      </c>
      <c r="D127" s="4" t="s">
        <v>131</v>
      </c>
      <c r="E127" s="4" t="s">
        <v>10</v>
      </c>
      <c r="F127" s="4" t="s">
        <v>11</v>
      </c>
    </row>
    <row r="128" customFormat="false" ht="15" hidden="true" customHeight="false" outlineLevel="0" collapsed="false">
      <c r="A128" s="4" t="s">
        <v>242</v>
      </c>
      <c r="B128" s="4" t="s">
        <v>241</v>
      </c>
      <c r="C128" s="4" t="s">
        <v>115</v>
      </c>
      <c r="D128" s="4" t="s">
        <v>120</v>
      </c>
      <c r="E128" s="4" t="s">
        <v>10</v>
      </c>
      <c r="F128" s="4" t="s">
        <v>11</v>
      </c>
    </row>
    <row r="129" customFormat="false" ht="15" hidden="true" customHeight="false" outlineLevel="0" collapsed="false">
      <c r="A129" s="4" t="s">
        <v>243</v>
      </c>
      <c r="B129" s="4" t="s">
        <v>241</v>
      </c>
      <c r="C129" s="4" t="s">
        <v>115</v>
      </c>
      <c r="D129" s="4" t="s">
        <v>122</v>
      </c>
      <c r="E129" s="4" t="s">
        <v>10</v>
      </c>
      <c r="F129" s="4" t="s">
        <v>11</v>
      </c>
    </row>
    <row r="130" customFormat="false" ht="15" hidden="true" customHeight="false" outlineLevel="0" collapsed="false">
      <c r="A130" s="4" t="s">
        <v>244</v>
      </c>
      <c r="B130" s="4" t="s">
        <v>245</v>
      </c>
      <c r="C130" s="4" t="s">
        <v>136</v>
      </c>
      <c r="D130" s="4" t="s">
        <v>137</v>
      </c>
      <c r="E130" s="4" t="s">
        <v>10</v>
      </c>
      <c r="F130" s="4" t="s">
        <v>11</v>
      </c>
      <c r="G130" s="4"/>
    </row>
    <row r="131" customFormat="false" ht="15" hidden="true" customHeight="false" outlineLevel="0" collapsed="false">
      <c r="A131" s="4" t="s">
        <v>246</v>
      </c>
      <c r="B131" s="4" t="s">
        <v>245</v>
      </c>
      <c r="C131" s="4" t="s">
        <v>136</v>
      </c>
      <c r="D131" s="4" t="s">
        <v>139</v>
      </c>
      <c r="E131" s="4" t="s">
        <v>10</v>
      </c>
      <c r="F131" s="4" t="s">
        <v>11</v>
      </c>
      <c r="G131" s="4"/>
    </row>
    <row r="132" customFormat="false" ht="15" hidden="true" customHeight="false" outlineLevel="0" collapsed="false">
      <c r="A132" s="4" t="s">
        <v>247</v>
      </c>
      <c r="B132" s="4" t="s">
        <v>248</v>
      </c>
      <c r="C132" s="4" t="s">
        <v>142</v>
      </c>
      <c r="D132" s="4" t="s">
        <v>143</v>
      </c>
      <c r="E132" s="4" t="s">
        <v>10</v>
      </c>
      <c r="F132" s="4" t="s">
        <v>11</v>
      </c>
      <c r="G132" s="4"/>
    </row>
    <row r="133" customFormat="false" ht="15" hidden="true" customHeight="false" outlineLevel="0" collapsed="false">
      <c r="A133" s="4" t="s">
        <v>249</v>
      </c>
      <c r="B133" s="4" t="s">
        <v>248</v>
      </c>
      <c r="C133" s="4" t="s">
        <v>142</v>
      </c>
      <c r="D133" s="4" t="s">
        <v>145</v>
      </c>
      <c r="E133" s="4" t="s">
        <v>10</v>
      </c>
      <c r="F133" s="4" t="s">
        <v>11</v>
      </c>
      <c r="G133" s="4"/>
    </row>
    <row r="134" customFormat="false" ht="15" hidden="true" customHeight="false" outlineLevel="0" collapsed="false">
      <c r="A134" s="4" t="s">
        <v>250</v>
      </c>
      <c r="B134" s="4" t="s">
        <v>251</v>
      </c>
      <c r="C134" s="4" t="s">
        <v>148</v>
      </c>
      <c r="D134" s="4" t="s">
        <v>149</v>
      </c>
      <c r="E134" s="4" t="s">
        <v>10</v>
      </c>
      <c r="F134" s="4" t="s">
        <v>11</v>
      </c>
      <c r="G134" s="4"/>
    </row>
    <row r="135" customFormat="false" ht="15" hidden="true" customHeight="false" outlineLevel="0" collapsed="false">
      <c r="A135" s="4" t="s">
        <v>252</v>
      </c>
      <c r="B135" s="4" t="s">
        <v>251</v>
      </c>
      <c r="C135" s="4" t="s">
        <v>148</v>
      </c>
      <c r="D135" s="4" t="s">
        <v>151</v>
      </c>
      <c r="E135" s="4" t="s">
        <v>10</v>
      </c>
      <c r="F135" s="4" t="s">
        <v>11</v>
      </c>
      <c r="G135" s="4"/>
    </row>
    <row r="136" customFormat="false" ht="15" hidden="false" customHeight="false" outlineLevel="0" collapsed="false">
      <c r="A136" s="4" t="s">
        <v>253</v>
      </c>
      <c r="B136" s="4" t="s">
        <v>254</v>
      </c>
      <c r="C136" s="4" t="s">
        <v>8</v>
      </c>
      <c r="D136" s="4" t="s">
        <v>9</v>
      </c>
      <c r="E136" s="4" t="s">
        <v>10</v>
      </c>
      <c r="F136" s="4" t="s">
        <v>11</v>
      </c>
      <c r="G136" s="2" t="s">
        <v>12</v>
      </c>
    </row>
    <row r="137" customFormat="false" ht="15" hidden="false" customHeight="false" outlineLevel="0" collapsed="false">
      <c r="A137" s="4" t="s">
        <v>255</v>
      </c>
      <c r="B137" s="4" t="s">
        <v>254</v>
      </c>
      <c r="C137" s="4" t="s">
        <v>8</v>
      </c>
      <c r="D137" s="4" t="s">
        <v>14</v>
      </c>
      <c r="E137" s="4" t="s">
        <v>10</v>
      </c>
      <c r="F137" s="4" t="s">
        <v>11</v>
      </c>
      <c r="G137" s="2" t="s">
        <v>12</v>
      </c>
    </row>
    <row r="138" customFormat="false" ht="15" hidden="false" customHeight="false" outlineLevel="0" collapsed="false">
      <c r="A138" s="4" t="s">
        <v>256</v>
      </c>
      <c r="B138" s="4" t="s">
        <v>257</v>
      </c>
      <c r="C138" s="4" t="s">
        <v>17</v>
      </c>
      <c r="D138" s="4" t="s">
        <v>18</v>
      </c>
      <c r="E138" s="4" t="s">
        <v>10</v>
      </c>
      <c r="F138" s="4" t="s">
        <v>11</v>
      </c>
      <c r="G138" s="2" t="s">
        <v>12</v>
      </c>
    </row>
    <row r="139" customFormat="false" ht="15" hidden="false" customHeight="false" outlineLevel="0" collapsed="false">
      <c r="A139" s="4" t="s">
        <v>258</v>
      </c>
      <c r="B139" s="4" t="s">
        <v>257</v>
      </c>
      <c r="C139" s="4" t="s">
        <v>17</v>
      </c>
      <c r="D139" s="4" t="s">
        <v>14</v>
      </c>
      <c r="E139" s="4" t="s">
        <v>10</v>
      </c>
      <c r="F139" s="4" t="s">
        <v>11</v>
      </c>
      <c r="G139" s="2" t="s">
        <v>12</v>
      </c>
    </row>
    <row r="140" customFormat="false" ht="15" hidden="false" customHeight="false" outlineLevel="0" collapsed="false">
      <c r="A140" s="4" t="s">
        <v>259</v>
      </c>
      <c r="B140" s="4" t="s">
        <v>260</v>
      </c>
      <c r="C140" s="4" t="s">
        <v>22</v>
      </c>
      <c r="D140" s="4" t="s">
        <v>23</v>
      </c>
      <c r="E140" s="4" t="s">
        <v>10</v>
      </c>
      <c r="F140" s="4" t="s">
        <v>11</v>
      </c>
      <c r="G140" s="2" t="s">
        <v>12</v>
      </c>
    </row>
    <row r="141" customFormat="false" ht="15" hidden="false" customHeight="false" outlineLevel="0" collapsed="false">
      <c r="A141" s="4" t="s">
        <v>261</v>
      </c>
      <c r="B141" s="4" t="s">
        <v>260</v>
      </c>
      <c r="C141" s="4" t="s">
        <v>22</v>
      </c>
      <c r="D141" s="4" t="s">
        <v>14</v>
      </c>
      <c r="E141" s="4" t="s">
        <v>10</v>
      </c>
      <c r="F141" s="4" t="s">
        <v>11</v>
      </c>
      <c r="G141" s="2" t="s">
        <v>12</v>
      </c>
    </row>
    <row r="142" customFormat="false" ht="15" hidden="false" customHeight="false" outlineLevel="0" collapsed="false">
      <c r="A142" s="4" t="s">
        <v>262</v>
      </c>
      <c r="B142" s="4" t="s">
        <v>263</v>
      </c>
      <c r="C142" s="4" t="s">
        <v>27</v>
      </c>
      <c r="D142" s="4" t="s">
        <v>28</v>
      </c>
      <c r="E142" s="4" t="s">
        <v>10</v>
      </c>
      <c r="F142" s="4" t="s">
        <v>11</v>
      </c>
      <c r="G142" s="2" t="s">
        <v>12</v>
      </c>
    </row>
    <row r="143" customFormat="false" ht="15" hidden="false" customHeight="false" outlineLevel="0" collapsed="false">
      <c r="A143" s="4" t="s">
        <v>264</v>
      </c>
      <c r="B143" s="4" t="s">
        <v>263</v>
      </c>
      <c r="C143" s="4" t="s">
        <v>27</v>
      </c>
      <c r="D143" s="4" t="s">
        <v>14</v>
      </c>
      <c r="E143" s="4" t="s">
        <v>10</v>
      </c>
      <c r="F143" s="4" t="s">
        <v>11</v>
      </c>
      <c r="G143" s="2" t="s">
        <v>12</v>
      </c>
    </row>
    <row r="144" customFormat="false" ht="15" hidden="false" customHeight="false" outlineLevel="0" collapsed="false">
      <c r="A144" s="4" t="s">
        <v>265</v>
      </c>
      <c r="B144" s="4" t="s">
        <v>266</v>
      </c>
      <c r="C144" s="4" t="s">
        <v>32</v>
      </c>
      <c r="D144" s="4" t="s">
        <v>33</v>
      </c>
      <c r="E144" s="4" t="s">
        <v>10</v>
      </c>
      <c r="F144" s="4" t="s">
        <v>11</v>
      </c>
      <c r="G144" s="2" t="s">
        <v>12</v>
      </c>
    </row>
    <row r="145" customFormat="false" ht="15" hidden="false" customHeight="false" outlineLevel="0" collapsed="false">
      <c r="A145" s="4" t="s">
        <v>267</v>
      </c>
      <c r="B145" s="4" t="s">
        <v>266</v>
      </c>
      <c r="C145" s="4" t="s">
        <v>32</v>
      </c>
      <c r="D145" s="4" t="s">
        <v>14</v>
      </c>
      <c r="E145" s="4" t="s">
        <v>10</v>
      </c>
      <c r="F145" s="4" t="s">
        <v>11</v>
      </c>
      <c r="G145" s="2" t="s">
        <v>12</v>
      </c>
    </row>
    <row r="146" customFormat="false" ht="15" hidden="false" customHeight="false" outlineLevel="0" collapsed="false">
      <c r="A146" s="4" t="s">
        <v>268</v>
      </c>
      <c r="B146" s="4" t="s">
        <v>269</v>
      </c>
      <c r="C146" s="4" t="s">
        <v>37</v>
      </c>
      <c r="D146" s="4" t="s">
        <v>9</v>
      </c>
      <c r="E146" s="4" t="s">
        <v>10</v>
      </c>
      <c r="F146" s="4" t="s">
        <v>11</v>
      </c>
      <c r="G146" s="2" t="s">
        <v>12</v>
      </c>
    </row>
    <row r="147" customFormat="false" ht="15" hidden="false" customHeight="false" outlineLevel="0" collapsed="false">
      <c r="A147" s="4" t="s">
        <v>270</v>
      </c>
      <c r="B147" s="4" t="s">
        <v>269</v>
      </c>
      <c r="C147" s="4" t="s">
        <v>37</v>
      </c>
      <c r="D147" s="4" t="s">
        <v>14</v>
      </c>
      <c r="E147" s="4" t="s">
        <v>10</v>
      </c>
      <c r="F147" s="4" t="s">
        <v>11</v>
      </c>
      <c r="G147" s="2" t="s">
        <v>12</v>
      </c>
    </row>
    <row r="148" customFormat="false" ht="15" hidden="false" customHeight="false" outlineLevel="0" collapsed="false">
      <c r="A148" s="4" t="s">
        <v>271</v>
      </c>
      <c r="B148" s="4" t="s">
        <v>272</v>
      </c>
      <c r="C148" s="4" t="s">
        <v>8</v>
      </c>
      <c r="D148" s="4" t="s">
        <v>41</v>
      </c>
      <c r="E148" s="4" t="s">
        <v>10</v>
      </c>
      <c r="F148" s="4" t="s">
        <v>11</v>
      </c>
      <c r="G148" s="2" t="s">
        <v>42</v>
      </c>
    </row>
    <row r="149" customFormat="false" ht="15" hidden="false" customHeight="false" outlineLevel="0" collapsed="false">
      <c r="A149" s="4" t="s">
        <v>273</v>
      </c>
      <c r="B149" s="4" t="s">
        <v>272</v>
      </c>
      <c r="C149" s="4" t="s">
        <v>8</v>
      </c>
      <c r="D149" s="4" t="s">
        <v>44</v>
      </c>
      <c r="E149" s="4" t="s">
        <v>10</v>
      </c>
      <c r="F149" s="4" t="s">
        <v>11</v>
      </c>
      <c r="G149" s="2" t="s">
        <v>42</v>
      </c>
    </row>
    <row r="150" customFormat="false" ht="15" hidden="false" customHeight="false" outlineLevel="0" collapsed="false">
      <c r="A150" s="4" t="s">
        <v>274</v>
      </c>
      <c r="B150" s="4" t="s">
        <v>275</v>
      </c>
      <c r="C150" s="4" t="s">
        <v>17</v>
      </c>
      <c r="D150" s="4" t="s">
        <v>47</v>
      </c>
      <c r="E150" s="4" t="s">
        <v>10</v>
      </c>
      <c r="F150" s="4" t="s">
        <v>11</v>
      </c>
      <c r="G150" s="2" t="s">
        <v>42</v>
      </c>
    </row>
    <row r="151" customFormat="false" ht="15" hidden="false" customHeight="false" outlineLevel="0" collapsed="false">
      <c r="A151" s="4" t="s">
        <v>276</v>
      </c>
      <c r="B151" s="4" t="s">
        <v>275</v>
      </c>
      <c r="C151" s="4" t="s">
        <v>17</v>
      </c>
      <c r="D151" s="4" t="s">
        <v>49</v>
      </c>
      <c r="E151" s="4" t="s">
        <v>10</v>
      </c>
      <c r="F151" s="4" t="s">
        <v>11</v>
      </c>
      <c r="G151" s="2" t="s">
        <v>42</v>
      </c>
    </row>
    <row r="152" customFormat="false" ht="15" hidden="false" customHeight="false" outlineLevel="0" collapsed="false">
      <c r="A152" s="4" t="s">
        <v>277</v>
      </c>
      <c r="B152" s="4" t="s">
        <v>278</v>
      </c>
      <c r="C152" s="4" t="s">
        <v>22</v>
      </c>
      <c r="D152" s="4" t="s">
        <v>14</v>
      </c>
      <c r="E152" s="4" t="s">
        <v>10</v>
      </c>
      <c r="F152" s="4" t="s">
        <v>11</v>
      </c>
      <c r="G152" s="2" t="s">
        <v>42</v>
      </c>
    </row>
    <row r="153" customFormat="false" ht="15" hidden="false" customHeight="false" outlineLevel="0" collapsed="false">
      <c r="A153" s="4" t="s">
        <v>279</v>
      </c>
      <c r="B153" s="4" t="s">
        <v>278</v>
      </c>
      <c r="C153" s="4" t="s">
        <v>22</v>
      </c>
      <c r="D153" s="4" t="s">
        <v>53</v>
      </c>
      <c r="E153" s="4" t="s">
        <v>10</v>
      </c>
      <c r="F153" s="4" t="s">
        <v>11</v>
      </c>
      <c r="G153" s="2" t="s">
        <v>42</v>
      </c>
    </row>
    <row r="154" customFormat="false" ht="15" hidden="false" customHeight="false" outlineLevel="0" collapsed="false">
      <c r="A154" s="4" t="s">
        <v>280</v>
      </c>
      <c r="B154" s="4" t="s">
        <v>281</v>
      </c>
      <c r="C154" s="4" t="s">
        <v>27</v>
      </c>
      <c r="D154" s="4" t="s">
        <v>14</v>
      </c>
      <c r="E154" s="4" t="s">
        <v>10</v>
      </c>
      <c r="F154" s="4" t="s">
        <v>11</v>
      </c>
      <c r="G154" s="2" t="s">
        <v>42</v>
      </c>
    </row>
    <row r="155" customFormat="false" ht="15" hidden="false" customHeight="false" outlineLevel="0" collapsed="false">
      <c r="A155" s="4" t="s">
        <v>282</v>
      </c>
      <c r="B155" s="4" t="s">
        <v>281</v>
      </c>
      <c r="C155" s="4" t="s">
        <v>27</v>
      </c>
      <c r="D155" s="4" t="s">
        <v>57</v>
      </c>
      <c r="E155" s="4" t="s">
        <v>10</v>
      </c>
      <c r="F155" s="4" t="s">
        <v>11</v>
      </c>
      <c r="G155" s="2" t="s">
        <v>42</v>
      </c>
    </row>
    <row r="156" customFormat="false" ht="15" hidden="false" customHeight="false" outlineLevel="0" collapsed="false">
      <c r="A156" s="4" t="s">
        <v>283</v>
      </c>
      <c r="B156" s="4" t="s">
        <v>284</v>
      </c>
      <c r="C156" s="4" t="s">
        <v>32</v>
      </c>
      <c r="D156" s="4" t="s">
        <v>14</v>
      </c>
      <c r="E156" s="4" t="s">
        <v>10</v>
      </c>
      <c r="F156" s="4" t="s">
        <v>11</v>
      </c>
      <c r="G156" s="2" t="s">
        <v>42</v>
      </c>
    </row>
    <row r="157" customFormat="false" ht="15" hidden="false" customHeight="false" outlineLevel="0" collapsed="false">
      <c r="A157" s="4" t="s">
        <v>285</v>
      </c>
      <c r="B157" s="4" t="s">
        <v>284</v>
      </c>
      <c r="C157" s="4" t="s">
        <v>32</v>
      </c>
      <c r="D157" s="4" t="s">
        <v>61</v>
      </c>
      <c r="E157" s="4" t="s">
        <v>10</v>
      </c>
      <c r="F157" s="4" t="s">
        <v>11</v>
      </c>
      <c r="G157" s="2" t="s">
        <v>42</v>
      </c>
    </row>
    <row r="158" customFormat="false" ht="15" hidden="false" customHeight="false" outlineLevel="0" collapsed="false">
      <c r="A158" s="4" t="s">
        <v>286</v>
      </c>
      <c r="B158" s="4" t="s">
        <v>287</v>
      </c>
      <c r="C158" s="4" t="s">
        <v>37</v>
      </c>
      <c r="D158" s="4" t="s">
        <v>14</v>
      </c>
      <c r="E158" s="4" t="s">
        <v>10</v>
      </c>
      <c r="F158" s="4" t="s">
        <v>11</v>
      </c>
      <c r="G158" s="2" t="s">
        <v>42</v>
      </c>
    </row>
    <row r="159" customFormat="false" ht="15" hidden="false" customHeight="false" outlineLevel="0" collapsed="false">
      <c r="A159" s="4" t="s">
        <v>288</v>
      </c>
      <c r="B159" s="4" t="s">
        <v>287</v>
      </c>
      <c r="C159" s="4" t="s">
        <v>37</v>
      </c>
      <c r="D159" s="4" t="s">
        <v>65</v>
      </c>
      <c r="E159" s="4" t="s">
        <v>10</v>
      </c>
      <c r="F159" s="4" t="s">
        <v>11</v>
      </c>
      <c r="G159" s="2" t="s">
        <v>42</v>
      </c>
    </row>
    <row r="160" customFormat="false" ht="15" hidden="true" customHeight="false" outlineLevel="0" collapsed="false">
      <c r="A160" s="4" t="s">
        <v>289</v>
      </c>
      <c r="B160" s="4" t="s">
        <v>290</v>
      </c>
      <c r="C160" s="4" t="s">
        <v>68</v>
      </c>
      <c r="D160" s="4" t="s">
        <v>69</v>
      </c>
      <c r="E160" s="4" t="s">
        <v>70</v>
      </c>
      <c r="F160" s="4" t="s">
        <v>11</v>
      </c>
      <c r="G160" s="4"/>
    </row>
    <row r="161" customFormat="false" ht="15" hidden="true" customHeight="false" outlineLevel="0" collapsed="false">
      <c r="A161" s="4" t="s">
        <v>291</v>
      </c>
      <c r="B161" s="4" t="s">
        <v>290</v>
      </c>
      <c r="C161" s="4" t="s">
        <v>68</v>
      </c>
      <c r="D161" s="4" t="s">
        <v>292</v>
      </c>
      <c r="E161" s="4" t="s">
        <v>70</v>
      </c>
      <c r="F161" s="4" t="s">
        <v>73</v>
      </c>
      <c r="G161" s="4"/>
    </row>
    <row r="162" customFormat="false" ht="15" hidden="false" customHeight="false" outlineLevel="0" collapsed="false">
      <c r="A162" s="4" t="s">
        <v>293</v>
      </c>
      <c r="B162" s="4" t="s">
        <v>294</v>
      </c>
      <c r="C162" s="4" t="s">
        <v>8</v>
      </c>
      <c r="D162" s="4" t="s">
        <v>41</v>
      </c>
      <c r="E162" s="4" t="s">
        <v>10</v>
      </c>
      <c r="F162" s="4" t="s">
        <v>11</v>
      </c>
      <c r="G162" s="2" t="s">
        <v>42</v>
      </c>
    </row>
    <row r="163" customFormat="false" ht="15" hidden="false" customHeight="false" outlineLevel="0" collapsed="false">
      <c r="A163" s="4" t="s">
        <v>295</v>
      </c>
      <c r="B163" s="4" t="s">
        <v>294</v>
      </c>
      <c r="C163" s="4" t="s">
        <v>8</v>
      </c>
      <c r="D163" s="4" t="s">
        <v>44</v>
      </c>
      <c r="E163" s="4" t="s">
        <v>10</v>
      </c>
      <c r="F163" s="4" t="s">
        <v>11</v>
      </c>
      <c r="G163" s="2" t="s">
        <v>42</v>
      </c>
    </row>
    <row r="164" customFormat="false" ht="15" hidden="false" customHeight="false" outlineLevel="0" collapsed="false">
      <c r="A164" s="4" t="s">
        <v>296</v>
      </c>
      <c r="B164" s="4" t="s">
        <v>297</v>
      </c>
      <c r="C164" s="4" t="s">
        <v>17</v>
      </c>
      <c r="D164" s="4" t="s">
        <v>47</v>
      </c>
      <c r="E164" s="4" t="s">
        <v>10</v>
      </c>
      <c r="F164" s="4" t="s">
        <v>11</v>
      </c>
      <c r="G164" s="2" t="s">
        <v>42</v>
      </c>
    </row>
    <row r="165" customFormat="false" ht="15" hidden="false" customHeight="false" outlineLevel="0" collapsed="false">
      <c r="A165" s="4" t="s">
        <v>298</v>
      </c>
      <c r="B165" s="4" t="s">
        <v>297</v>
      </c>
      <c r="C165" s="4" t="s">
        <v>17</v>
      </c>
      <c r="D165" s="4" t="s">
        <v>49</v>
      </c>
      <c r="E165" s="4" t="s">
        <v>10</v>
      </c>
      <c r="F165" s="4" t="s">
        <v>11</v>
      </c>
      <c r="G165" s="2" t="s">
        <v>42</v>
      </c>
    </row>
    <row r="166" customFormat="false" ht="15" hidden="false" customHeight="false" outlineLevel="0" collapsed="false">
      <c r="A166" s="4" t="s">
        <v>299</v>
      </c>
      <c r="B166" s="4" t="s">
        <v>300</v>
      </c>
      <c r="C166" s="4" t="s">
        <v>22</v>
      </c>
      <c r="D166" s="4" t="s">
        <v>14</v>
      </c>
      <c r="E166" s="4" t="s">
        <v>10</v>
      </c>
      <c r="F166" s="4" t="s">
        <v>11</v>
      </c>
      <c r="G166" s="2" t="s">
        <v>42</v>
      </c>
    </row>
    <row r="167" customFormat="false" ht="15" hidden="false" customHeight="false" outlineLevel="0" collapsed="false">
      <c r="A167" s="4" t="s">
        <v>301</v>
      </c>
      <c r="B167" s="4" t="s">
        <v>300</v>
      </c>
      <c r="C167" s="4" t="s">
        <v>22</v>
      </c>
      <c r="D167" s="4" t="s">
        <v>53</v>
      </c>
      <c r="E167" s="4" t="s">
        <v>10</v>
      </c>
      <c r="F167" s="4" t="s">
        <v>11</v>
      </c>
      <c r="G167" s="2" t="s">
        <v>42</v>
      </c>
    </row>
    <row r="168" customFormat="false" ht="15" hidden="false" customHeight="false" outlineLevel="0" collapsed="false">
      <c r="A168" s="4" t="s">
        <v>302</v>
      </c>
      <c r="B168" s="4" t="s">
        <v>303</v>
      </c>
      <c r="C168" s="4" t="s">
        <v>27</v>
      </c>
      <c r="D168" s="4" t="s">
        <v>14</v>
      </c>
      <c r="E168" s="4" t="s">
        <v>10</v>
      </c>
      <c r="F168" s="4" t="s">
        <v>11</v>
      </c>
      <c r="G168" s="2" t="s">
        <v>42</v>
      </c>
    </row>
    <row r="169" customFormat="false" ht="15" hidden="false" customHeight="false" outlineLevel="0" collapsed="false">
      <c r="A169" s="4" t="s">
        <v>304</v>
      </c>
      <c r="B169" s="4" t="s">
        <v>303</v>
      </c>
      <c r="C169" s="4" t="s">
        <v>27</v>
      </c>
      <c r="D169" s="4" t="s">
        <v>57</v>
      </c>
      <c r="E169" s="4" t="s">
        <v>10</v>
      </c>
      <c r="F169" s="4" t="s">
        <v>11</v>
      </c>
      <c r="G169" s="2" t="s">
        <v>42</v>
      </c>
    </row>
    <row r="170" customFormat="false" ht="15" hidden="false" customHeight="false" outlineLevel="0" collapsed="false">
      <c r="A170" s="4" t="s">
        <v>305</v>
      </c>
      <c r="B170" s="4" t="s">
        <v>306</v>
      </c>
      <c r="C170" s="4" t="s">
        <v>32</v>
      </c>
      <c r="D170" s="4" t="s">
        <v>14</v>
      </c>
      <c r="E170" s="4" t="s">
        <v>10</v>
      </c>
      <c r="F170" s="4" t="s">
        <v>11</v>
      </c>
      <c r="G170" s="2" t="s">
        <v>42</v>
      </c>
    </row>
    <row r="171" customFormat="false" ht="15" hidden="false" customHeight="false" outlineLevel="0" collapsed="false">
      <c r="A171" s="4" t="s">
        <v>307</v>
      </c>
      <c r="B171" s="4" t="s">
        <v>306</v>
      </c>
      <c r="C171" s="4" t="s">
        <v>32</v>
      </c>
      <c r="D171" s="4" t="s">
        <v>61</v>
      </c>
      <c r="E171" s="4" t="s">
        <v>10</v>
      </c>
      <c r="F171" s="4" t="s">
        <v>11</v>
      </c>
      <c r="G171" s="2" t="s">
        <v>42</v>
      </c>
    </row>
    <row r="172" customFormat="false" ht="15" hidden="false" customHeight="false" outlineLevel="0" collapsed="false">
      <c r="A172" s="4" t="s">
        <v>308</v>
      </c>
      <c r="B172" s="4" t="s">
        <v>309</v>
      </c>
      <c r="C172" s="4" t="s">
        <v>37</v>
      </c>
      <c r="D172" s="4" t="s">
        <v>14</v>
      </c>
      <c r="E172" s="4" t="s">
        <v>10</v>
      </c>
      <c r="F172" s="4" t="s">
        <v>11</v>
      </c>
      <c r="G172" s="2" t="s">
        <v>42</v>
      </c>
    </row>
    <row r="173" customFormat="false" ht="15" hidden="false" customHeight="false" outlineLevel="0" collapsed="false">
      <c r="A173" s="4" t="s">
        <v>310</v>
      </c>
      <c r="B173" s="4" t="s">
        <v>309</v>
      </c>
      <c r="C173" s="4" t="s">
        <v>37</v>
      </c>
      <c r="D173" s="4" t="s">
        <v>65</v>
      </c>
      <c r="E173" s="4" t="s">
        <v>10</v>
      </c>
      <c r="F173" s="4" t="s">
        <v>11</v>
      </c>
      <c r="G173" s="2" t="s">
        <v>42</v>
      </c>
    </row>
    <row r="174" customFormat="false" ht="15" hidden="true" customHeight="false" outlineLevel="0" collapsed="false">
      <c r="A174" s="4" t="s">
        <v>311</v>
      </c>
      <c r="B174" s="4" t="s">
        <v>312</v>
      </c>
      <c r="C174" s="4" t="s">
        <v>68</v>
      </c>
      <c r="D174" s="4" t="s">
        <v>69</v>
      </c>
      <c r="E174" s="4" t="s">
        <v>70</v>
      </c>
      <c r="F174" s="4" t="s">
        <v>11</v>
      </c>
      <c r="G174" s="4"/>
    </row>
    <row r="175" customFormat="false" ht="15" hidden="true" customHeight="false" outlineLevel="0" collapsed="false">
      <c r="A175" s="4" t="s">
        <v>313</v>
      </c>
      <c r="B175" s="4" t="s">
        <v>312</v>
      </c>
      <c r="C175" s="4" t="s">
        <v>68</v>
      </c>
      <c r="D175" s="4" t="s">
        <v>72</v>
      </c>
      <c r="E175" s="4" t="s">
        <v>70</v>
      </c>
      <c r="F175" s="4" t="s">
        <v>73</v>
      </c>
      <c r="G175" s="4"/>
    </row>
    <row r="176" customFormat="false" ht="15" hidden="false" customHeight="false" outlineLevel="0" collapsed="false">
      <c r="A176" s="4" t="s">
        <v>314</v>
      </c>
      <c r="B176" s="4" t="s">
        <v>315</v>
      </c>
      <c r="C176" s="4" t="s">
        <v>8</v>
      </c>
      <c r="D176" s="4" t="s">
        <v>41</v>
      </c>
      <c r="E176" s="4" t="s">
        <v>10</v>
      </c>
      <c r="F176" s="4" t="s">
        <v>11</v>
      </c>
      <c r="G176" s="2" t="s">
        <v>42</v>
      </c>
    </row>
    <row r="177" customFormat="false" ht="15" hidden="false" customHeight="false" outlineLevel="0" collapsed="false">
      <c r="A177" s="4" t="s">
        <v>316</v>
      </c>
      <c r="B177" s="4" t="s">
        <v>315</v>
      </c>
      <c r="C177" s="4" t="s">
        <v>8</v>
      </c>
      <c r="D177" s="4" t="s">
        <v>44</v>
      </c>
      <c r="E177" s="4" t="s">
        <v>10</v>
      </c>
      <c r="F177" s="4" t="s">
        <v>11</v>
      </c>
      <c r="G177" s="2" t="s">
        <v>42</v>
      </c>
    </row>
    <row r="178" customFormat="false" ht="15" hidden="false" customHeight="false" outlineLevel="0" collapsed="false">
      <c r="A178" s="4" t="s">
        <v>317</v>
      </c>
      <c r="B178" s="4" t="s">
        <v>318</v>
      </c>
      <c r="C178" s="4" t="s">
        <v>17</v>
      </c>
      <c r="D178" s="4" t="s">
        <v>47</v>
      </c>
      <c r="E178" s="4" t="s">
        <v>10</v>
      </c>
      <c r="F178" s="4" t="s">
        <v>11</v>
      </c>
      <c r="G178" s="2" t="s">
        <v>42</v>
      </c>
    </row>
    <row r="179" customFormat="false" ht="15" hidden="false" customHeight="false" outlineLevel="0" collapsed="false">
      <c r="A179" s="4" t="s">
        <v>319</v>
      </c>
      <c r="B179" s="4" t="s">
        <v>318</v>
      </c>
      <c r="C179" s="4" t="s">
        <v>17</v>
      </c>
      <c r="D179" s="4" t="s">
        <v>49</v>
      </c>
      <c r="E179" s="4" t="s">
        <v>10</v>
      </c>
      <c r="F179" s="4" t="s">
        <v>11</v>
      </c>
      <c r="G179" s="2" t="s">
        <v>42</v>
      </c>
    </row>
    <row r="180" customFormat="false" ht="15" hidden="false" customHeight="false" outlineLevel="0" collapsed="false">
      <c r="A180" s="4" t="s">
        <v>320</v>
      </c>
      <c r="B180" s="4" t="s">
        <v>321</v>
      </c>
      <c r="C180" s="4" t="s">
        <v>22</v>
      </c>
      <c r="D180" s="4" t="s">
        <v>14</v>
      </c>
      <c r="E180" s="4" t="s">
        <v>10</v>
      </c>
      <c r="F180" s="4" t="s">
        <v>11</v>
      </c>
      <c r="G180" s="2" t="s">
        <v>42</v>
      </c>
    </row>
    <row r="181" customFormat="false" ht="15" hidden="false" customHeight="false" outlineLevel="0" collapsed="false">
      <c r="A181" s="4" t="s">
        <v>322</v>
      </c>
      <c r="B181" s="4" t="s">
        <v>321</v>
      </c>
      <c r="C181" s="4" t="s">
        <v>22</v>
      </c>
      <c r="D181" s="4" t="s">
        <v>53</v>
      </c>
      <c r="E181" s="4" t="s">
        <v>10</v>
      </c>
      <c r="F181" s="4" t="s">
        <v>11</v>
      </c>
      <c r="G181" s="2" t="s">
        <v>42</v>
      </c>
    </row>
    <row r="182" customFormat="false" ht="15" hidden="false" customHeight="false" outlineLevel="0" collapsed="false">
      <c r="A182" s="4" t="s">
        <v>323</v>
      </c>
      <c r="B182" s="4" t="s">
        <v>324</v>
      </c>
      <c r="C182" s="4" t="s">
        <v>27</v>
      </c>
      <c r="D182" s="4" t="s">
        <v>14</v>
      </c>
      <c r="E182" s="4" t="s">
        <v>10</v>
      </c>
      <c r="F182" s="4" t="s">
        <v>11</v>
      </c>
      <c r="G182" s="2" t="s">
        <v>42</v>
      </c>
    </row>
    <row r="183" customFormat="false" ht="15" hidden="false" customHeight="false" outlineLevel="0" collapsed="false">
      <c r="A183" s="4" t="s">
        <v>325</v>
      </c>
      <c r="B183" s="4" t="s">
        <v>324</v>
      </c>
      <c r="C183" s="4" t="s">
        <v>27</v>
      </c>
      <c r="D183" s="4" t="s">
        <v>57</v>
      </c>
      <c r="E183" s="4" t="s">
        <v>10</v>
      </c>
      <c r="F183" s="4" t="s">
        <v>11</v>
      </c>
      <c r="G183" s="2" t="s">
        <v>42</v>
      </c>
    </row>
    <row r="184" customFormat="false" ht="15" hidden="false" customHeight="false" outlineLevel="0" collapsed="false">
      <c r="A184" s="4" t="s">
        <v>326</v>
      </c>
      <c r="B184" s="4" t="s">
        <v>327</v>
      </c>
      <c r="C184" s="4" t="s">
        <v>32</v>
      </c>
      <c r="D184" s="4" t="s">
        <v>14</v>
      </c>
      <c r="E184" s="4" t="s">
        <v>10</v>
      </c>
      <c r="F184" s="4" t="s">
        <v>11</v>
      </c>
      <c r="G184" s="2" t="s">
        <v>42</v>
      </c>
    </row>
    <row r="185" customFormat="false" ht="15" hidden="false" customHeight="false" outlineLevel="0" collapsed="false">
      <c r="A185" s="4" t="s">
        <v>328</v>
      </c>
      <c r="B185" s="4" t="s">
        <v>327</v>
      </c>
      <c r="C185" s="4" t="s">
        <v>32</v>
      </c>
      <c r="D185" s="4" t="s">
        <v>61</v>
      </c>
      <c r="E185" s="4" t="s">
        <v>10</v>
      </c>
      <c r="F185" s="4" t="s">
        <v>11</v>
      </c>
      <c r="G185" s="2" t="s">
        <v>42</v>
      </c>
    </row>
    <row r="186" customFormat="false" ht="15" hidden="false" customHeight="false" outlineLevel="0" collapsed="false">
      <c r="A186" s="4" t="s">
        <v>329</v>
      </c>
      <c r="B186" s="4" t="s">
        <v>330</v>
      </c>
      <c r="C186" s="4" t="s">
        <v>37</v>
      </c>
      <c r="D186" s="4" t="s">
        <v>14</v>
      </c>
      <c r="E186" s="4" t="s">
        <v>10</v>
      </c>
      <c r="F186" s="4" t="s">
        <v>11</v>
      </c>
      <c r="G186" s="2" t="s">
        <v>42</v>
      </c>
    </row>
    <row r="187" customFormat="false" ht="15" hidden="false" customHeight="false" outlineLevel="0" collapsed="false">
      <c r="A187" s="4" t="s">
        <v>331</v>
      </c>
      <c r="B187" s="4" t="s">
        <v>330</v>
      </c>
      <c r="C187" s="4" t="s">
        <v>37</v>
      </c>
      <c r="D187" s="4" t="s">
        <v>65</v>
      </c>
      <c r="E187" s="4" t="s">
        <v>10</v>
      </c>
      <c r="F187" s="4" t="s">
        <v>11</v>
      </c>
      <c r="G187" s="2" t="s">
        <v>42</v>
      </c>
    </row>
    <row r="188" customFormat="false" ht="15" hidden="true" customHeight="false" outlineLevel="0" collapsed="false">
      <c r="A188" s="4" t="s">
        <v>332</v>
      </c>
      <c r="B188" s="4" t="s">
        <v>333</v>
      </c>
      <c r="C188" s="4" t="s">
        <v>115</v>
      </c>
      <c r="D188" s="4" t="s">
        <v>116</v>
      </c>
      <c r="E188" s="4" t="s">
        <v>10</v>
      </c>
      <c r="F188" s="4" t="s">
        <v>11</v>
      </c>
    </row>
    <row r="189" customFormat="false" ht="15" hidden="true" customHeight="false" outlineLevel="0" collapsed="false">
      <c r="A189" s="4" t="s">
        <v>334</v>
      </c>
      <c r="B189" s="4" t="s">
        <v>335</v>
      </c>
      <c r="C189" s="4" t="s">
        <v>119</v>
      </c>
      <c r="D189" s="4" t="s">
        <v>120</v>
      </c>
      <c r="E189" s="4" t="s">
        <v>70</v>
      </c>
      <c r="F189" s="4" t="s">
        <v>11</v>
      </c>
    </row>
    <row r="190" customFormat="false" ht="15" hidden="true" customHeight="false" outlineLevel="0" collapsed="false">
      <c r="A190" s="4" t="s">
        <v>336</v>
      </c>
      <c r="B190" s="4" t="s">
        <v>335</v>
      </c>
      <c r="C190" s="4" t="s">
        <v>119</v>
      </c>
      <c r="D190" s="4" t="s">
        <v>122</v>
      </c>
      <c r="E190" s="4" t="s">
        <v>70</v>
      </c>
      <c r="F190" s="4" t="s">
        <v>73</v>
      </c>
    </row>
    <row r="191" customFormat="false" ht="15" hidden="true" customHeight="false" outlineLevel="0" collapsed="false">
      <c r="A191" s="4" t="s">
        <v>337</v>
      </c>
      <c r="B191" s="4" t="s">
        <v>338</v>
      </c>
      <c r="C191" s="4" t="s">
        <v>115</v>
      </c>
      <c r="D191" s="4" t="s">
        <v>125</v>
      </c>
      <c r="E191" s="4" t="s">
        <v>10</v>
      </c>
      <c r="F191" s="4" t="s">
        <v>11</v>
      </c>
    </row>
    <row r="192" customFormat="false" ht="15" hidden="true" customHeight="false" outlineLevel="0" collapsed="false">
      <c r="A192" s="4" t="s">
        <v>339</v>
      </c>
      <c r="B192" s="4" t="s">
        <v>340</v>
      </c>
      <c r="C192" s="4" t="s">
        <v>119</v>
      </c>
      <c r="D192" s="4" t="s">
        <v>120</v>
      </c>
      <c r="E192" s="4" t="s">
        <v>70</v>
      </c>
      <c r="F192" s="4" t="s">
        <v>11</v>
      </c>
    </row>
    <row r="193" customFormat="false" ht="15" hidden="true" customHeight="false" outlineLevel="0" collapsed="false">
      <c r="A193" s="4" t="s">
        <v>341</v>
      </c>
      <c r="B193" s="4" t="s">
        <v>340</v>
      </c>
      <c r="C193" s="4" t="s">
        <v>119</v>
      </c>
      <c r="D193" s="4" t="s">
        <v>122</v>
      </c>
      <c r="E193" s="4" t="s">
        <v>70</v>
      </c>
      <c r="F193" s="4" t="s">
        <v>73</v>
      </c>
    </row>
    <row r="194" customFormat="false" ht="15" hidden="true" customHeight="false" outlineLevel="0" collapsed="false">
      <c r="A194" s="4" t="s">
        <v>342</v>
      </c>
      <c r="B194" s="4" t="s">
        <v>343</v>
      </c>
      <c r="C194" s="4" t="s">
        <v>115</v>
      </c>
      <c r="D194" s="4" t="s">
        <v>131</v>
      </c>
      <c r="E194" s="4" t="s">
        <v>10</v>
      </c>
      <c r="F194" s="4" t="s">
        <v>11</v>
      </c>
    </row>
    <row r="195" customFormat="false" ht="15" hidden="true" customHeight="false" outlineLevel="0" collapsed="false">
      <c r="A195" s="4" t="s">
        <v>344</v>
      </c>
      <c r="B195" s="4" t="s">
        <v>343</v>
      </c>
      <c r="C195" s="4" t="s">
        <v>115</v>
      </c>
      <c r="D195" s="4" t="s">
        <v>120</v>
      </c>
      <c r="E195" s="4" t="s">
        <v>10</v>
      </c>
      <c r="F195" s="4" t="s">
        <v>11</v>
      </c>
    </row>
    <row r="196" customFormat="false" ht="15" hidden="true" customHeight="false" outlineLevel="0" collapsed="false">
      <c r="A196" s="4" t="s">
        <v>345</v>
      </c>
      <c r="B196" s="4" t="s">
        <v>343</v>
      </c>
      <c r="C196" s="4" t="s">
        <v>115</v>
      </c>
      <c r="D196" s="4" t="s">
        <v>122</v>
      </c>
      <c r="E196" s="4" t="s">
        <v>10</v>
      </c>
      <c r="F196" s="4" t="s">
        <v>11</v>
      </c>
    </row>
    <row r="197" customFormat="false" ht="15" hidden="true" customHeight="false" outlineLevel="0" collapsed="false">
      <c r="A197" s="4" t="s">
        <v>346</v>
      </c>
      <c r="B197" s="4" t="s">
        <v>347</v>
      </c>
      <c r="C197" s="4" t="s">
        <v>136</v>
      </c>
      <c r="D197" s="4" t="s">
        <v>137</v>
      </c>
      <c r="E197" s="4" t="s">
        <v>10</v>
      </c>
      <c r="F197" s="4" t="s">
        <v>11</v>
      </c>
      <c r="G197" s="4"/>
    </row>
    <row r="198" customFormat="false" ht="15" hidden="true" customHeight="false" outlineLevel="0" collapsed="false">
      <c r="A198" s="4" t="s">
        <v>348</v>
      </c>
      <c r="B198" s="4" t="s">
        <v>347</v>
      </c>
      <c r="C198" s="4" t="s">
        <v>136</v>
      </c>
      <c r="D198" s="4" t="s">
        <v>139</v>
      </c>
      <c r="E198" s="4" t="s">
        <v>10</v>
      </c>
      <c r="F198" s="4" t="s">
        <v>11</v>
      </c>
      <c r="G198" s="4"/>
    </row>
    <row r="199" customFormat="false" ht="15" hidden="true" customHeight="false" outlineLevel="0" collapsed="false">
      <c r="A199" s="4" t="s">
        <v>349</v>
      </c>
      <c r="B199" s="4" t="s">
        <v>350</v>
      </c>
      <c r="C199" s="4" t="s">
        <v>142</v>
      </c>
      <c r="D199" s="4" t="s">
        <v>143</v>
      </c>
      <c r="E199" s="4" t="s">
        <v>10</v>
      </c>
      <c r="F199" s="4" t="s">
        <v>11</v>
      </c>
      <c r="G199" s="4"/>
    </row>
    <row r="200" customFormat="false" ht="15" hidden="true" customHeight="false" outlineLevel="0" collapsed="false">
      <c r="A200" s="4" t="s">
        <v>351</v>
      </c>
      <c r="B200" s="4" t="s">
        <v>350</v>
      </c>
      <c r="C200" s="4" t="s">
        <v>142</v>
      </c>
      <c r="D200" s="4" t="s">
        <v>145</v>
      </c>
      <c r="E200" s="4" t="s">
        <v>10</v>
      </c>
      <c r="F200" s="4" t="s">
        <v>11</v>
      </c>
      <c r="G200" s="4"/>
    </row>
    <row r="201" customFormat="false" ht="15" hidden="true" customHeight="false" outlineLevel="0" collapsed="false">
      <c r="A201" s="4" t="s">
        <v>352</v>
      </c>
      <c r="B201" s="4" t="s">
        <v>353</v>
      </c>
      <c r="C201" s="4" t="s">
        <v>148</v>
      </c>
      <c r="D201" s="4" t="s">
        <v>149</v>
      </c>
      <c r="E201" s="4" t="s">
        <v>10</v>
      </c>
      <c r="F201" s="4" t="s">
        <v>11</v>
      </c>
      <c r="G201" s="4"/>
    </row>
    <row r="202" customFormat="false" ht="15" hidden="true" customHeight="false" outlineLevel="0" collapsed="false">
      <c r="A202" s="4" t="s">
        <v>354</v>
      </c>
      <c r="B202" s="4" t="s">
        <v>353</v>
      </c>
      <c r="C202" s="4" t="s">
        <v>148</v>
      </c>
      <c r="D202" s="4" t="s">
        <v>151</v>
      </c>
      <c r="E202" s="4" t="s">
        <v>10</v>
      </c>
      <c r="F202" s="4" t="s">
        <v>11</v>
      </c>
      <c r="G202" s="4"/>
    </row>
    <row r="203" customFormat="false" ht="15" hidden="false" customHeight="false" outlineLevel="0" collapsed="false">
      <c r="A203" s="4" t="s">
        <v>355</v>
      </c>
      <c r="B203" s="4" t="s">
        <v>356</v>
      </c>
      <c r="C203" s="4" t="s">
        <v>8</v>
      </c>
      <c r="D203" s="4" t="s">
        <v>9</v>
      </c>
      <c r="E203" s="4" t="s">
        <v>10</v>
      </c>
      <c r="F203" s="4" t="s">
        <v>11</v>
      </c>
      <c r="G203" s="2" t="s">
        <v>12</v>
      </c>
    </row>
    <row r="204" customFormat="false" ht="15" hidden="false" customHeight="false" outlineLevel="0" collapsed="false">
      <c r="A204" s="4" t="s">
        <v>357</v>
      </c>
      <c r="B204" s="4" t="s">
        <v>356</v>
      </c>
      <c r="C204" s="4" t="s">
        <v>8</v>
      </c>
      <c r="D204" s="4" t="s">
        <v>14</v>
      </c>
      <c r="E204" s="4" t="s">
        <v>10</v>
      </c>
      <c r="F204" s="4" t="s">
        <v>11</v>
      </c>
      <c r="G204" s="2" t="s">
        <v>12</v>
      </c>
    </row>
    <row r="205" customFormat="false" ht="15" hidden="false" customHeight="false" outlineLevel="0" collapsed="false">
      <c r="A205" s="4" t="s">
        <v>358</v>
      </c>
      <c r="B205" s="4" t="s">
        <v>359</v>
      </c>
      <c r="C205" s="4" t="s">
        <v>17</v>
      </c>
      <c r="D205" s="4" t="s">
        <v>18</v>
      </c>
      <c r="E205" s="4" t="s">
        <v>10</v>
      </c>
      <c r="F205" s="4" t="s">
        <v>11</v>
      </c>
      <c r="G205" s="2" t="s">
        <v>12</v>
      </c>
    </row>
    <row r="206" customFormat="false" ht="15" hidden="false" customHeight="false" outlineLevel="0" collapsed="false">
      <c r="A206" s="4" t="s">
        <v>360</v>
      </c>
      <c r="B206" s="4" t="s">
        <v>359</v>
      </c>
      <c r="C206" s="4" t="s">
        <v>17</v>
      </c>
      <c r="D206" s="4" t="s">
        <v>14</v>
      </c>
      <c r="E206" s="4" t="s">
        <v>10</v>
      </c>
      <c r="F206" s="4" t="s">
        <v>11</v>
      </c>
      <c r="G206" s="2" t="s">
        <v>12</v>
      </c>
    </row>
    <row r="207" customFormat="false" ht="15" hidden="false" customHeight="false" outlineLevel="0" collapsed="false">
      <c r="A207" s="4" t="s">
        <v>361</v>
      </c>
      <c r="B207" s="4" t="s">
        <v>362</v>
      </c>
      <c r="C207" s="4" t="s">
        <v>22</v>
      </c>
      <c r="D207" s="4" t="s">
        <v>23</v>
      </c>
      <c r="E207" s="4" t="s">
        <v>10</v>
      </c>
      <c r="F207" s="4" t="s">
        <v>11</v>
      </c>
      <c r="G207" s="2" t="s">
        <v>12</v>
      </c>
    </row>
    <row r="208" customFormat="false" ht="15" hidden="false" customHeight="false" outlineLevel="0" collapsed="false">
      <c r="A208" s="4" t="s">
        <v>363</v>
      </c>
      <c r="B208" s="4" t="s">
        <v>362</v>
      </c>
      <c r="C208" s="4" t="s">
        <v>22</v>
      </c>
      <c r="D208" s="4" t="s">
        <v>14</v>
      </c>
      <c r="E208" s="4" t="s">
        <v>10</v>
      </c>
      <c r="F208" s="4" t="s">
        <v>11</v>
      </c>
      <c r="G208" s="2" t="s">
        <v>12</v>
      </c>
    </row>
    <row r="209" customFormat="false" ht="15" hidden="false" customHeight="false" outlineLevel="0" collapsed="false">
      <c r="A209" s="4" t="s">
        <v>364</v>
      </c>
      <c r="B209" s="4" t="s">
        <v>365</v>
      </c>
      <c r="C209" s="4" t="s">
        <v>27</v>
      </c>
      <c r="D209" s="4" t="s">
        <v>28</v>
      </c>
      <c r="E209" s="4" t="s">
        <v>10</v>
      </c>
      <c r="F209" s="4" t="s">
        <v>11</v>
      </c>
      <c r="G209" s="2" t="s">
        <v>12</v>
      </c>
    </row>
    <row r="210" customFormat="false" ht="15" hidden="false" customHeight="false" outlineLevel="0" collapsed="false">
      <c r="A210" s="4" t="s">
        <v>366</v>
      </c>
      <c r="B210" s="4" t="s">
        <v>365</v>
      </c>
      <c r="C210" s="4" t="s">
        <v>27</v>
      </c>
      <c r="D210" s="4" t="s">
        <v>14</v>
      </c>
      <c r="E210" s="4" t="s">
        <v>10</v>
      </c>
      <c r="F210" s="4" t="s">
        <v>11</v>
      </c>
      <c r="G210" s="2" t="s">
        <v>12</v>
      </c>
    </row>
    <row r="211" customFormat="false" ht="15" hidden="false" customHeight="false" outlineLevel="0" collapsed="false">
      <c r="A211" s="4" t="s">
        <v>367</v>
      </c>
      <c r="B211" s="4" t="s">
        <v>368</v>
      </c>
      <c r="C211" s="4" t="s">
        <v>32</v>
      </c>
      <c r="D211" s="4" t="s">
        <v>33</v>
      </c>
      <c r="E211" s="4" t="s">
        <v>10</v>
      </c>
      <c r="F211" s="4" t="s">
        <v>11</v>
      </c>
      <c r="G211" s="2" t="s">
        <v>12</v>
      </c>
    </row>
    <row r="212" customFormat="false" ht="15" hidden="false" customHeight="false" outlineLevel="0" collapsed="false">
      <c r="A212" s="4" t="s">
        <v>369</v>
      </c>
      <c r="B212" s="4" t="s">
        <v>368</v>
      </c>
      <c r="C212" s="4" t="s">
        <v>32</v>
      </c>
      <c r="D212" s="4" t="s">
        <v>14</v>
      </c>
      <c r="E212" s="4" t="s">
        <v>10</v>
      </c>
      <c r="F212" s="4" t="s">
        <v>11</v>
      </c>
      <c r="G212" s="2" t="s">
        <v>12</v>
      </c>
    </row>
    <row r="213" customFormat="false" ht="15" hidden="false" customHeight="false" outlineLevel="0" collapsed="false">
      <c r="A213" s="4" t="s">
        <v>370</v>
      </c>
      <c r="B213" s="4" t="s">
        <v>371</v>
      </c>
      <c r="C213" s="4" t="s">
        <v>37</v>
      </c>
      <c r="D213" s="4" t="s">
        <v>9</v>
      </c>
      <c r="E213" s="4" t="s">
        <v>10</v>
      </c>
      <c r="F213" s="4" t="s">
        <v>11</v>
      </c>
      <c r="G213" s="2" t="s">
        <v>12</v>
      </c>
    </row>
    <row r="214" customFormat="false" ht="15" hidden="false" customHeight="false" outlineLevel="0" collapsed="false">
      <c r="A214" s="4" t="s">
        <v>372</v>
      </c>
      <c r="B214" s="4" t="s">
        <v>371</v>
      </c>
      <c r="C214" s="4" t="s">
        <v>37</v>
      </c>
      <c r="D214" s="4" t="s">
        <v>14</v>
      </c>
      <c r="E214" s="4" t="s">
        <v>10</v>
      </c>
      <c r="F214" s="4" t="s">
        <v>11</v>
      </c>
      <c r="G214" s="2" t="s">
        <v>12</v>
      </c>
    </row>
    <row r="215" customFormat="false" ht="15" hidden="false" customHeight="false" outlineLevel="0" collapsed="false">
      <c r="A215" s="4" t="s">
        <v>373</v>
      </c>
      <c r="B215" s="4" t="s">
        <v>374</v>
      </c>
      <c r="C215" s="4" t="s">
        <v>8</v>
      </c>
      <c r="D215" s="4" t="s">
        <v>41</v>
      </c>
      <c r="E215" s="4" t="s">
        <v>10</v>
      </c>
      <c r="F215" s="4" t="s">
        <v>11</v>
      </c>
      <c r="G215" s="2" t="s">
        <v>42</v>
      </c>
    </row>
    <row r="216" customFormat="false" ht="15" hidden="false" customHeight="false" outlineLevel="0" collapsed="false">
      <c r="A216" s="4" t="s">
        <v>375</v>
      </c>
      <c r="B216" s="4" t="s">
        <v>374</v>
      </c>
      <c r="C216" s="4" t="s">
        <v>8</v>
      </c>
      <c r="D216" s="4" t="s">
        <v>44</v>
      </c>
      <c r="E216" s="4" t="s">
        <v>10</v>
      </c>
      <c r="F216" s="4" t="s">
        <v>11</v>
      </c>
      <c r="G216" s="2" t="s">
        <v>42</v>
      </c>
    </row>
    <row r="217" customFormat="false" ht="15" hidden="false" customHeight="false" outlineLevel="0" collapsed="false">
      <c r="A217" s="4" t="s">
        <v>376</v>
      </c>
      <c r="B217" s="4" t="s">
        <v>377</v>
      </c>
      <c r="C217" s="4" t="s">
        <v>17</v>
      </c>
      <c r="D217" s="4" t="s">
        <v>47</v>
      </c>
      <c r="E217" s="4" t="s">
        <v>10</v>
      </c>
      <c r="F217" s="4" t="s">
        <v>11</v>
      </c>
      <c r="G217" s="2" t="s">
        <v>42</v>
      </c>
    </row>
    <row r="218" customFormat="false" ht="15" hidden="false" customHeight="false" outlineLevel="0" collapsed="false">
      <c r="A218" s="4" t="s">
        <v>378</v>
      </c>
      <c r="B218" s="4" t="s">
        <v>377</v>
      </c>
      <c r="C218" s="4" t="s">
        <v>17</v>
      </c>
      <c r="D218" s="4" t="s">
        <v>49</v>
      </c>
      <c r="E218" s="4" t="s">
        <v>10</v>
      </c>
      <c r="F218" s="4" t="s">
        <v>11</v>
      </c>
      <c r="G218" s="2" t="s">
        <v>42</v>
      </c>
    </row>
    <row r="219" customFormat="false" ht="15" hidden="false" customHeight="false" outlineLevel="0" collapsed="false">
      <c r="A219" s="4" t="s">
        <v>379</v>
      </c>
      <c r="B219" s="4" t="s">
        <v>380</v>
      </c>
      <c r="C219" s="4" t="s">
        <v>22</v>
      </c>
      <c r="D219" s="4" t="s">
        <v>14</v>
      </c>
      <c r="E219" s="4" t="s">
        <v>10</v>
      </c>
      <c r="F219" s="4" t="s">
        <v>11</v>
      </c>
      <c r="G219" s="2" t="s">
        <v>42</v>
      </c>
    </row>
    <row r="220" customFormat="false" ht="15" hidden="false" customHeight="false" outlineLevel="0" collapsed="false">
      <c r="A220" s="4" t="s">
        <v>381</v>
      </c>
      <c r="B220" s="4" t="s">
        <v>380</v>
      </c>
      <c r="C220" s="4" t="s">
        <v>22</v>
      </c>
      <c r="D220" s="4" t="s">
        <v>53</v>
      </c>
      <c r="E220" s="4" t="s">
        <v>10</v>
      </c>
      <c r="F220" s="4" t="s">
        <v>11</v>
      </c>
      <c r="G220" s="2" t="s">
        <v>42</v>
      </c>
    </row>
    <row r="221" customFormat="false" ht="15" hidden="false" customHeight="false" outlineLevel="0" collapsed="false">
      <c r="A221" s="4" t="s">
        <v>382</v>
      </c>
      <c r="B221" s="4" t="s">
        <v>383</v>
      </c>
      <c r="C221" s="4" t="s">
        <v>27</v>
      </c>
      <c r="D221" s="4" t="s">
        <v>14</v>
      </c>
      <c r="E221" s="4" t="s">
        <v>10</v>
      </c>
      <c r="F221" s="4" t="s">
        <v>11</v>
      </c>
      <c r="G221" s="2" t="s">
        <v>42</v>
      </c>
    </row>
    <row r="222" customFormat="false" ht="15" hidden="false" customHeight="false" outlineLevel="0" collapsed="false">
      <c r="A222" s="4" t="s">
        <v>384</v>
      </c>
      <c r="B222" s="4" t="s">
        <v>383</v>
      </c>
      <c r="C222" s="4" t="s">
        <v>27</v>
      </c>
      <c r="D222" s="4" t="s">
        <v>57</v>
      </c>
      <c r="E222" s="4" t="s">
        <v>10</v>
      </c>
      <c r="F222" s="4" t="s">
        <v>11</v>
      </c>
      <c r="G222" s="2" t="s">
        <v>42</v>
      </c>
    </row>
    <row r="223" customFormat="false" ht="15" hidden="false" customHeight="false" outlineLevel="0" collapsed="false">
      <c r="A223" s="4" t="s">
        <v>385</v>
      </c>
      <c r="B223" s="4" t="s">
        <v>386</v>
      </c>
      <c r="C223" s="4" t="s">
        <v>32</v>
      </c>
      <c r="D223" s="4" t="s">
        <v>14</v>
      </c>
      <c r="E223" s="4" t="s">
        <v>10</v>
      </c>
      <c r="F223" s="4" t="s">
        <v>11</v>
      </c>
      <c r="G223" s="2" t="s">
        <v>42</v>
      </c>
    </row>
    <row r="224" customFormat="false" ht="15" hidden="false" customHeight="false" outlineLevel="0" collapsed="false">
      <c r="A224" s="4" t="s">
        <v>387</v>
      </c>
      <c r="B224" s="4" t="s">
        <v>386</v>
      </c>
      <c r="C224" s="4" t="s">
        <v>32</v>
      </c>
      <c r="D224" s="4" t="s">
        <v>61</v>
      </c>
      <c r="E224" s="4" t="s">
        <v>10</v>
      </c>
      <c r="F224" s="4" t="s">
        <v>11</v>
      </c>
      <c r="G224" s="2" t="s">
        <v>42</v>
      </c>
    </row>
    <row r="225" customFormat="false" ht="15" hidden="false" customHeight="false" outlineLevel="0" collapsed="false">
      <c r="A225" s="4" t="s">
        <v>388</v>
      </c>
      <c r="B225" s="4" t="s">
        <v>389</v>
      </c>
      <c r="C225" s="4" t="s">
        <v>37</v>
      </c>
      <c r="D225" s="4" t="s">
        <v>14</v>
      </c>
      <c r="E225" s="4" t="s">
        <v>10</v>
      </c>
      <c r="F225" s="4" t="s">
        <v>11</v>
      </c>
      <c r="G225" s="2" t="s">
        <v>42</v>
      </c>
    </row>
    <row r="226" customFormat="false" ht="15" hidden="false" customHeight="false" outlineLevel="0" collapsed="false">
      <c r="A226" s="4" t="s">
        <v>390</v>
      </c>
      <c r="B226" s="4" t="s">
        <v>389</v>
      </c>
      <c r="C226" s="4" t="s">
        <v>37</v>
      </c>
      <c r="D226" s="4" t="s">
        <v>65</v>
      </c>
      <c r="E226" s="4" t="s">
        <v>10</v>
      </c>
      <c r="F226" s="4" t="s">
        <v>11</v>
      </c>
      <c r="G226" s="2" t="s">
        <v>42</v>
      </c>
    </row>
    <row r="227" customFormat="false" ht="15" hidden="true" customHeight="false" outlineLevel="0" collapsed="false">
      <c r="A227" s="4" t="s">
        <v>391</v>
      </c>
      <c r="B227" s="4" t="s">
        <v>392</v>
      </c>
      <c r="C227" s="4" t="s">
        <v>68</v>
      </c>
      <c r="D227" s="4" t="s">
        <v>69</v>
      </c>
      <c r="E227" s="4" t="s">
        <v>70</v>
      </c>
      <c r="F227" s="4" t="s">
        <v>11</v>
      </c>
      <c r="G227" s="2" t="str">
        <f aca="false">IF(AND(C227="0x6A",C228="0x6A"),"Start","")</f>
        <v/>
      </c>
    </row>
    <row r="228" customFormat="false" ht="15" hidden="true" customHeight="false" outlineLevel="0" collapsed="false">
      <c r="A228" s="4" t="s">
        <v>393</v>
      </c>
      <c r="B228" s="4" t="s">
        <v>392</v>
      </c>
      <c r="C228" s="4" t="s">
        <v>68</v>
      </c>
      <c r="D228" s="4" t="s">
        <v>394</v>
      </c>
      <c r="E228" s="4" t="s">
        <v>70</v>
      </c>
      <c r="F228" s="4" t="s">
        <v>73</v>
      </c>
      <c r="G228" s="2" t="str">
        <f aca="false">IF(AND(C228="0x6A",C229="0x6A"),"Start","")</f>
        <v/>
      </c>
    </row>
    <row r="229" customFormat="false" ht="15" hidden="false" customHeight="false" outlineLevel="0" collapsed="false">
      <c r="A229" s="4" t="s">
        <v>395</v>
      </c>
      <c r="B229" s="4" t="s">
        <v>396</v>
      </c>
      <c r="C229" s="4" t="s">
        <v>8</v>
      </c>
      <c r="D229" s="4" t="s">
        <v>41</v>
      </c>
      <c r="E229" s="4" t="s">
        <v>10</v>
      </c>
      <c r="F229" s="4" t="s">
        <v>11</v>
      </c>
      <c r="G229" s="2" t="s">
        <v>42</v>
      </c>
    </row>
    <row r="230" customFormat="false" ht="15" hidden="false" customHeight="false" outlineLevel="0" collapsed="false">
      <c r="A230" s="4" t="s">
        <v>397</v>
      </c>
      <c r="B230" s="4" t="s">
        <v>396</v>
      </c>
      <c r="C230" s="4" t="s">
        <v>8</v>
      </c>
      <c r="D230" s="4" t="s">
        <v>44</v>
      </c>
      <c r="E230" s="4" t="s">
        <v>10</v>
      </c>
      <c r="F230" s="4" t="s">
        <v>11</v>
      </c>
      <c r="G230" s="2" t="s">
        <v>42</v>
      </c>
    </row>
    <row r="231" customFormat="false" ht="15" hidden="false" customHeight="false" outlineLevel="0" collapsed="false">
      <c r="A231" s="4" t="s">
        <v>398</v>
      </c>
      <c r="B231" s="4" t="s">
        <v>399</v>
      </c>
      <c r="C231" s="4" t="s">
        <v>17</v>
      </c>
      <c r="D231" s="4" t="s">
        <v>47</v>
      </c>
      <c r="E231" s="4" t="s">
        <v>10</v>
      </c>
      <c r="F231" s="4" t="s">
        <v>11</v>
      </c>
      <c r="G231" s="2" t="s">
        <v>42</v>
      </c>
    </row>
    <row r="232" customFormat="false" ht="15" hidden="false" customHeight="false" outlineLevel="0" collapsed="false">
      <c r="A232" s="4" t="s">
        <v>400</v>
      </c>
      <c r="B232" s="4" t="s">
        <v>399</v>
      </c>
      <c r="C232" s="4" t="s">
        <v>17</v>
      </c>
      <c r="D232" s="4" t="s">
        <v>49</v>
      </c>
      <c r="E232" s="4" t="s">
        <v>10</v>
      </c>
      <c r="F232" s="4" t="s">
        <v>11</v>
      </c>
      <c r="G232" s="2" t="s">
        <v>42</v>
      </c>
    </row>
    <row r="233" customFormat="false" ht="15" hidden="false" customHeight="false" outlineLevel="0" collapsed="false">
      <c r="A233" s="4" t="s">
        <v>401</v>
      </c>
      <c r="B233" s="4" t="s">
        <v>402</v>
      </c>
      <c r="C233" s="4" t="s">
        <v>22</v>
      </c>
      <c r="D233" s="4" t="s">
        <v>14</v>
      </c>
      <c r="E233" s="4" t="s">
        <v>10</v>
      </c>
      <c r="F233" s="4" t="s">
        <v>11</v>
      </c>
      <c r="G233" s="2" t="s">
        <v>42</v>
      </c>
    </row>
    <row r="234" customFormat="false" ht="15" hidden="false" customHeight="false" outlineLevel="0" collapsed="false">
      <c r="A234" s="4" t="s">
        <v>403</v>
      </c>
      <c r="B234" s="4" t="s">
        <v>402</v>
      </c>
      <c r="C234" s="4" t="s">
        <v>22</v>
      </c>
      <c r="D234" s="4" t="s">
        <v>53</v>
      </c>
      <c r="E234" s="4" t="s">
        <v>10</v>
      </c>
      <c r="F234" s="4" t="s">
        <v>11</v>
      </c>
      <c r="G234" s="2" t="s">
        <v>42</v>
      </c>
    </row>
    <row r="235" customFormat="false" ht="15" hidden="false" customHeight="false" outlineLevel="0" collapsed="false">
      <c r="A235" s="4" t="s">
        <v>404</v>
      </c>
      <c r="B235" s="4" t="s">
        <v>405</v>
      </c>
      <c r="C235" s="4" t="s">
        <v>27</v>
      </c>
      <c r="D235" s="4" t="s">
        <v>14</v>
      </c>
      <c r="E235" s="4" t="s">
        <v>10</v>
      </c>
      <c r="F235" s="4" t="s">
        <v>11</v>
      </c>
      <c r="G235" s="2" t="s">
        <v>42</v>
      </c>
    </row>
    <row r="236" customFormat="false" ht="15" hidden="false" customHeight="false" outlineLevel="0" collapsed="false">
      <c r="A236" s="4" t="s">
        <v>406</v>
      </c>
      <c r="B236" s="4" t="s">
        <v>405</v>
      </c>
      <c r="C236" s="4" t="s">
        <v>27</v>
      </c>
      <c r="D236" s="4" t="s">
        <v>57</v>
      </c>
      <c r="E236" s="4" t="s">
        <v>10</v>
      </c>
      <c r="F236" s="4" t="s">
        <v>11</v>
      </c>
      <c r="G236" s="2" t="s">
        <v>42</v>
      </c>
    </row>
    <row r="237" customFormat="false" ht="15" hidden="false" customHeight="false" outlineLevel="0" collapsed="false">
      <c r="A237" s="4" t="s">
        <v>407</v>
      </c>
      <c r="B237" s="4" t="s">
        <v>408</v>
      </c>
      <c r="C237" s="4" t="s">
        <v>32</v>
      </c>
      <c r="D237" s="4" t="s">
        <v>14</v>
      </c>
      <c r="E237" s="4" t="s">
        <v>10</v>
      </c>
      <c r="F237" s="4" t="s">
        <v>11</v>
      </c>
      <c r="G237" s="2" t="s">
        <v>42</v>
      </c>
    </row>
    <row r="238" customFormat="false" ht="15" hidden="false" customHeight="false" outlineLevel="0" collapsed="false">
      <c r="A238" s="4" t="s">
        <v>409</v>
      </c>
      <c r="B238" s="4" t="s">
        <v>408</v>
      </c>
      <c r="C238" s="4" t="s">
        <v>32</v>
      </c>
      <c r="D238" s="4" t="s">
        <v>61</v>
      </c>
      <c r="E238" s="4" t="s">
        <v>10</v>
      </c>
      <c r="F238" s="4" t="s">
        <v>11</v>
      </c>
      <c r="G238" s="2" t="s">
        <v>42</v>
      </c>
    </row>
    <row r="239" customFormat="false" ht="15" hidden="false" customHeight="false" outlineLevel="0" collapsed="false">
      <c r="A239" s="4" t="s">
        <v>410</v>
      </c>
      <c r="B239" s="4" t="s">
        <v>411</v>
      </c>
      <c r="C239" s="4" t="s">
        <v>37</v>
      </c>
      <c r="D239" s="4" t="s">
        <v>14</v>
      </c>
      <c r="E239" s="4" t="s">
        <v>10</v>
      </c>
      <c r="F239" s="4" t="s">
        <v>11</v>
      </c>
      <c r="G239" s="2" t="s">
        <v>42</v>
      </c>
    </row>
    <row r="240" customFormat="false" ht="15" hidden="false" customHeight="false" outlineLevel="0" collapsed="false">
      <c r="A240" s="4" t="s">
        <v>412</v>
      </c>
      <c r="B240" s="4" t="s">
        <v>411</v>
      </c>
      <c r="C240" s="4" t="s">
        <v>37</v>
      </c>
      <c r="D240" s="4" t="s">
        <v>65</v>
      </c>
      <c r="E240" s="4" t="s">
        <v>10</v>
      </c>
      <c r="F240" s="4" t="s">
        <v>11</v>
      </c>
      <c r="G240" s="2" t="s">
        <v>42</v>
      </c>
    </row>
    <row r="241" customFormat="false" ht="15" hidden="true" customHeight="false" outlineLevel="0" collapsed="false">
      <c r="A241" s="4" t="s">
        <v>413</v>
      </c>
      <c r="B241" s="4" t="s">
        <v>414</v>
      </c>
      <c r="C241" s="4" t="s">
        <v>68</v>
      </c>
      <c r="D241" s="4" t="s">
        <v>69</v>
      </c>
      <c r="E241" s="4" t="s">
        <v>70</v>
      </c>
      <c r="F241" s="4" t="s">
        <v>11</v>
      </c>
      <c r="G241" s="4"/>
    </row>
    <row r="242" customFormat="false" ht="15" hidden="true" customHeight="false" outlineLevel="0" collapsed="false">
      <c r="A242" s="4" t="s">
        <v>415</v>
      </c>
      <c r="B242" s="4" t="s">
        <v>414</v>
      </c>
      <c r="C242" s="4" t="s">
        <v>68</v>
      </c>
      <c r="D242" s="4" t="s">
        <v>72</v>
      </c>
      <c r="E242" s="4" t="s">
        <v>70</v>
      </c>
      <c r="F242" s="4" t="s">
        <v>73</v>
      </c>
      <c r="G242" s="4"/>
    </row>
    <row r="243" customFormat="false" ht="15" hidden="false" customHeight="false" outlineLevel="0" collapsed="false">
      <c r="A243" s="4" t="s">
        <v>416</v>
      </c>
      <c r="B243" s="4" t="s">
        <v>417</v>
      </c>
      <c r="C243" s="4" t="s">
        <v>8</v>
      </c>
      <c r="D243" s="4" t="s">
        <v>41</v>
      </c>
      <c r="E243" s="4" t="s">
        <v>10</v>
      </c>
      <c r="F243" s="4" t="s">
        <v>11</v>
      </c>
      <c r="G243" s="2" t="s">
        <v>42</v>
      </c>
    </row>
    <row r="244" customFormat="false" ht="15" hidden="false" customHeight="false" outlineLevel="0" collapsed="false">
      <c r="A244" s="4" t="s">
        <v>418</v>
      </c>
      <c r="B244" s="4" t="s">
        <v>417</v>
      </c>
      <c r="C244" s="4" t="s">
        <v>8</v>
      </c>
      <c r="D244" s="4" t="s">
        <v>44</v>
      </c>
      <c r="E244" s="4" t="s">
        <v>10</v>
      </c>
      <c r="F244" s="4" t="s">
        <v>11</v>
      </c>
      <c r="G244" s="2" t="s">
        <v>42</v>
      </c>
    </row>
    <row r="245" customFormat="false" ht="15" hidden="false" customHeight="false" outlineLevel="0" collapsed="false">
      <c r="A245" s="4" t="s">
        <v>419</v>
      </c>
      <c r="B245" s="4" t="s">
        <v>420</v>
      </c>
      <c r="C245" s="4" t="s">
        <v>17</v>
      </c>
      <c r="D245" s="4" t="s">
        <v>47</v>
      </c>
      <c r="E245" s="4" t="s">
        <v>10</v>
      </c>
      <c r="F245" s="4" t="s">
        <v>11</v>
      </c>
      <c r="G245" s="2" t="s">
        <v>42</v>
      </c>
    </row>
    <row r="246" customFormat="false" ht="15" hidden="false" customHeight="false" outlineLevel="0" collapsed="false">
      <c r="A246" s="4" t="s">
        <v>421</v>
      </c>
      <c r="B246" s="4" t="s">
        <v>420</v>
      </c>
      <c r="C246" s="4" t="s">
        <v>17</v>
      </c>
      <c r="D246" s="4" t="s">
        <v>49</v>
      </c>
      <c r="E246" s="4" t="s">
        <v>10</v>
      </c>
      <c r="F246" s="4" t="s">
        <v>11</v>
      </c>
      <c r="G246" s="2" t="s">
        <v>42</v>
      </c>
    </row>
    <row r="247" customFormat="false" ht="15" hidden="false" customHeight="false" outlineLevel="0" collapsed="false">
      <c r="A247" s="4" t="s">
        <v>422</v>
      </c>
      <c r="B247" s="4" t="s">
        <v>423</v>
      </c>
      <c r="C247" s="4" t="s">
        <v>22</v>
      </c>
      <c r="D247" s="4" t="s">
        <v>14</v>
      </c>
      <c r="E247" s="4" t="s">
        <v>10</v>
      </c>
      <c r="F247" s="4" t="s">
        <v>11</v>
      </c>
      <c r="G247" s="2" t="s">
        <v>42</v>
      </c>
    </row>
    <row r="248" customFormat="false" ht="15" hidden="false" customHeight="false" outlineLevel="0" collapsed="false">
      <c r="A248" s="4" t="s">
        <v>424</v>
      </c>
      <c r="B248" s="4" t="s">
        <v>423</v>
      </c>
      <c r="C248" s="4" t="s">
        <v>22</v>
      </c>
      <c r="D248" s="4" t="s">
        <v>53</v>
      </c>
      <c r="E248" s="4" t="s">
        <v>10</v>
      </c>
      <c r="F248" s="4" t="s">
        <v>11</v>
      </c>
      <c r="G248" s="2" t="s">
        <v>42</v>
      </c>
    </row>
    <row r="249" customFormat="false" ht="15" hidden="false" customHeight="false" outlineLevel="0" collapsed="false">
      <c r="A249" s="4" t="s">
        <v>425</v>
      </c>
      <c r="B249" s="4" t="s">
        <v>426</v>
      </c>
      <c r="C249" s="4" t="s">
        <v>27</v>
      </c>
      <c r="D249" s="4" t="s">
        <v>14</v>
      </c>
      <c r="E249" s="4" t="s">
        <v>10</v>
      </c>
      <c r="F249" s="4" t="s">
        <v>11</v>
      </c>
      <c r="G249" s="2" t="s">
        <v>42</v>
      </c>
    </row>
    <row r="250" customFormat="false" ht="15" hidden="false" customHeight="false" outlineLevel="0" collapsed="false">
      <c r="A250" s="4" t="s">
        <v>427</v>
      </c>
      <c r="B250" s="4" t="s">
        <v>426</v>
      </c>
      <c r="C250" s="4" t="s">
        <v>27</v>
      </c>
      <c r="D250" s="4" t="s">
        <v>57</v>
      </c>
      <c r="E250" s="4" t="s">
        <v>10</v>
      </c>
      <c r="F250" s="4" t="s">
        <v>11</v>
      </c>
      <c r="G250" s="2" t="s">
        <v>42</v>
      </c>
    </row>
    <row r="251" customFormat="false" ht="15" hidden="false" customHeight="false" outlineLevel="0" collapsed="false">
      <c r="A251" s="4" t="s">
        <v>428</v>
      </c>
      <c r="B251" s="4" t="s">
        <v>429</v>
      </c>
      <c r="C251" s="4" t="s">
        <v>32</v>
      </c>
      <c r="D251" s="4" t="s">
        <v>14</v>
      </c>
      <c r="E251" s="4" t="s">
        <v>10</v>
      </c>
      <c r="F251" s="4" t="s">
        <v>11</v>
      </c>
      <c r="G251" s="2" t="s">
        <v>42</v>
      </c>
    </row>
    <row r="252" customFormat="false" ht="15" hidden="false" customHeight="false" outlineLevel="0" collapsed="false">
      <c r="A252" s="4" t="s">
        <v>430</v>
      </c>
      <c r="B252" s="4" t="s">
        <v>429</v>
      </c>
      <c r="C252" s="4" t="s">
        <v>32</v>
      </c>
      <c r="D252" s="4" t="s">
        <v>61</v>
      </c>
      <c r="E252" s="4" t="s">
        <v>10</v>
      </c>
      <c r="F252" s="4" t="s">
        <v>11</v>
      </c>
      <c r="G252" s="2" t="s">
        <v>42</v>
      </c>
    </row>
    <row r="253" customFormat="false" ht="15" hidden="false" customHeight="false" outlineLevel="0" collapsed="false">
      <c r="A253" s="4" t="s">
        <v>431</v>
      </c>
      <c r="B253" s="4" t="s">
        <v>432</v>
      </c>
      <c r="C253" s="4" t="s">
        <v>37</v>
      </c>
      <c r="D253" s="4" t="s">
        <v>14</v>
      </c>
      <c r="E253" s="4" t="s">
        <v>10</v>
      </c>
      <c r="F253" s="4" t="s">
        <v>11</v>
      </c>
      <c r="G253" s="2" t="s">
        <v>42</v>
      </c>
    </row>
    <row r="254" customFormat="false" ht="15" hidden="false" customHeight="false" outlineLevel="0" collapsed="false">
      <c r="A254" s="4" t="s">
        <v>433</v>
      </c>
      <c r="B254" s="4" t="s">
        <v>432</v>
      </c>
      <c r="C254" s="4" t="s">
        <v>37</v>
      </c>
      <c r="D254" s="4" t="s">
        <v>65</v>
      </c>
      <c r="E254" s="4" t="s">
        <v>10</v>
      </c>
      <c r="F254" s="4" t="s">
        <v>11</v>
      </c>
      <c r="G254" s="2" t="s">
        <v>42</v>
      </c>
    </row>
    <row r="255" customFormat="false" ht="15" hidden="true" customHeight="false" outlineLevel="0" collapsed="false">
      <c r="A255" s="4" t="s">
        <v>434</v>
      </c>
      <c r="B255" s="4" t="s">
        <v>435</v>
      </c>
      <c r="C255" s="4" t="s">
        <v>115</v>
      </c>
      <c r="D255" s="4" t="s">
        <v>116</v>
      </c>
      <c r="E255" s="4" t="s">
        <v>10</v>
      </c>
      <c r="F255" s="4" t="s">
        <v>11</v>
      </c>
    </row>
    <row r="256" customFormat="false" ht="15" hidden="true" customHeight="false" outlineLevel="0" collapsed="false">
      <c r="A256" s="4" t="s">
        <v>436</v>
      </c>
      <c r="B256" s="4" t="s">
        <v>437</v>
      </c>
      <c r="C256" s="4" t="s">
        <v>119</v>
      </c>
      <c r="D256" s="4" t="s">
        <v>120</v>
      </c>
      <c r="E256" s="4" t="s">
        <v>70</v>
      </c>
      <c r="F256" s="4" t="s">
        <v>11</v>
      </c>
    </row>
    <row r="257" customFormat="false" ht="15" hidden="true" customHeight="false" outlineLevel="0" collapsed="false">
      <c r="A257" s="4" t="s">
        <v>438</v>
      </c>
      <c r="B257" s="4" t="s">
        <v>437</v>
      </c>
      <c r="C257" s="4" t="s">
        <v>119</v>
      </c>
      <c r="D257" s="4" t="s">
        <v>122</v>
      </c>
      <c r="E257" s="4" t="s">
        <v>70</v>
      </c>
      <c r="F257" s="4" t="s">
        <v>73</v>
      </c>
    </row>
    <row r="258" customFormat="false" ht="15" hidden="true" customHeight="false" outlineLevel="0" collapsed="false">
      <c r="A258" s="4" t="s">
        <v>439</v>
      </c>
      <c r="B258" s="4" t="s">
        <v>440</v>
      </c>
      <c r="C258" s="4" t="s">
        <v>115</v>
      </c>
      <c r="D258" s="4" t="s">
        <v>125</v>
      </c>
      <c r="E258" s="4" t="s">
        <v>10</v>
      </c>
      <c r="F258" s="4" t="s">
        <v>11</v>
      </c>
    </row>
    <row r="259" customFormat="false" ht="15" hidden="true" customHeight="false" outlineLevel="0" collapsed="false">
      <c r="A259" s="4" t="s">
        <v>441</v>
      </c>
      <c r="B259" s="4" t="s">
        <v>442</v>
      </c>
      <c r="C259" s="4" t="s">
        <v>119</v>
      </c>
      <c r="D259" s="4" t="s">
        <v>120</v>
      </c>
      <c r="E259" s="4" t="s">
        <v>70</v>
      </c>
      <c r="F259" s="4" t="s">
        <v>11</v>
      </c>
    </row>
    <row r="260" customFormat="false" ht="15" hidden="true" customHeight="false" outlineLevel="0" collapsed="false">
      <c r="A260" s="4" t="s">
        <v>443</v>
      </c>
      <c r="B260" s="4" t="s">
        <v>442</v>
      </c>
      <c r="C260" s="4" t="s">
        <v>119</v>
      </c>
      <c r="D260" s="4" t="s">
        <v>122</v>
      </c>
      <c r="E260" s="4" t="s">
        <v>70</v>
      </c>
      <c r="F260" s="4" t="s">
        <v>73</v>
      </c>
    </row>
    <row r="261" customFormat="false" ht="15" hidden="true" customHeight="false" outlineLevel="0" collapsed="false">
      <c r="A261" s="4" t="s">
        <v>444</v>
      </c>
      <c r="B261" s="4" t="s">
        <v>445</v>
      </c>
      <c r="C261" s="4" t="s">
        <v>115</v>
      </c>
      <c r="D261" s="4" t="s">
        <v>131</v>
      </c>
      <c r="E261" s="4" t="s">
        <v>10</v>
      </c>
      <c r="F261" s="4" t="s">
        <v>11</v>
      </c>
    </row>
    <row r="262" customFormat="false" ht="15" hidden="true" customHeight="false" outlineLevel="0" collapsed="false">
      <c r="A262" s="4" t="s">
        <v>446</v>
      </c>
      <c r="B262" s="4" t="s">
        <v>445</v>
      </c>
      <c r="C262" s="4" t="s">
        <v>115</v>
      </c>
      <c r="D262" s="4" t="s">
        <v>120</v>
      </c>
      <c r="E262" s="4" t="s">
        <v>10</v>
      </c>
      <c r="F262" s="4" t="s">
        <v>11</v>
      </c>
    </row>
    <row r="263" customFormat="false" ht="15" hidden="true" customHeight="false" outlineLevel="0" collapsed="false">
      <c r="A263" s="4" t="s">
        <v>447</v>
      </c>
      <c r="B263" s="4" t="s">
        <v>445</v>
      </c>
      <c r="C263" s="4" t="s">
        <v>115</v>
      </c>
      <c r="D263" s="4" t="s">
        <v>122</v>
      </c>
      <c r="E263" s="4" t="s">
        <v>10</v>
      </c>
      <c r="F263" s="4" t="s">
        <v>11</v>
      </c>
    </row>
    <row r="264" customFormat="false" ht="15" hidden="true" customHeight="false" outlineLevel="0" collapsed="false">
      <c r="A264" s="4" t="s">
        <v>448</v>
      </c>
      <c r="B264" s="4" t="s">
        <v>449</v>
      </c>
      <c r="C264" s="4" t="s">
        <v>136</v>
      </c>
      <c r="D264" s="4" t="s">
        <v>137</v>
      </c>
      <c r="E264" s="4" t="s">
        <v>10</v>
      </c>
      <c r="F264" s="4" t="s">
        <v>11</v>
      </c>
      <c r="G264" s="4"/>
    </row>
    <row r="265" customFormat="false" ht="15" hidden="true" customHeight="false" outlineLevel="0" collapsed="false">
      <c r="A265" s="4" t="s">
        <v>450</v>
      </c>
      <c r="B265" s="4" t="s">
        <v>449</v>
      </c>
      <c r="C265" s="4" t="s">
        <v>136</v>
      </c>
      <c r="D265" s="4" t="s">
        <v>139</v>
      </c>
      <c r="E265" s="4" t="s">
        <v>10</v>
      </c>
      <c r="F265" s="4" t="s">
        <v>11</v>
      </c>
      <c r="G265" s="4"/>
    </row>
    <row r="266" customFormat="false" ht="15" hidden="true" customHeight="false" outlineLevel="0" collapsed="false">
      <c r="A266" s="4" t="s">
        <v>451</v>
      </c>
      <c r="B266" s="4" t="s">
        <v>452</v>
      </c>
      <c r="C266" s="4" t="s">
        <v>142</v>
      </c>
      <c r="D266" s="4" t="s">
        <v>143</v>
      </c>
      <c r="E266" s="4" t="s">
        <v>10</v>
      </c>
      <c r="F266" s="4" t="s">
        <v>11</v>
      </c>
      <c r="G266" s="4"/>
    </row>
    <row r="267" customFormat="false" ht="15" hidden="true" customHeight="false" outlineLevel="0" collapsed="false">
      <c r="A267" s="4" t="s">
        <v>453</v>
      </c>
      <c r="B267" s="4" t="s">
        <v>452</v>
      </c>
      <c r="C267" s="4" t="s">
        <v>142</v>
      </c>
      <c r="D267" s="4" t="s">
        <v>145</v>
      </c>
      <c r="E267" s="4" t="s">
        <v>10</v>
      </c>
      <c r="F267" s="4" t="s">
        <v>11</v>
      </c>
      <c r="G267" s="4"/>
    </row>
    <row r="268" customFormat="false" ht="15" hidden="true" customHeight="false" outlineLevel="0" collapsed="false">
      <c r="A268" s="4" t="s">
        <v>454</v>
      </c>
      <c r="B268" s="4" t="s">
        <v>455</v>
      </c>
      <c r="C268" s="4" t="s">
        <v>148</v>
      </c>
      <c r="D268" s="4" t="s">
        <v>149</v>
      </c>
      <c r="E268" s="4" t="s">
        <v>10</v>
      </c>
      <c r="F268" s="4" t="s">
        <v>11</v>
      </c>
      <c r="G268" s="4"/>
    </row>
    <row r="269" customFormat="false" ht="15" hidden="true" customHeight="false" outlineLevel="0" collapsed="false">
      <c r="A269" s="4" t="s">
        <v>456</v>
      </c>
      <c r="B269" s="4" t="s">
        <v>455</v>
      </c>
      <c r="C269" s="4" t="s">
        <v>148</v>
      </c>
      <c r="D269" s="4" t="s">
        <v>151</v>
      </c>
      <c r="E269" s="4" t="s">
        <v>10</v>
      </c>
      <c r="F269" s="4" t="s">
        <v>11</v>
      </c>
      <c r="G269" s="4"/>
    </row>
    <row r="270" customFormat="false" ht="15" hidden="false" customHeight="false" outlineLevel="0" collapsed="false">
      <c r="A270" s="4" t="s">
        <v>457</v>
      </c>
      <c r="B270" s="4" t="s">
        <v>458</v>
      </c>
      <c r="C270" s="4" t="s">
        <v>8</v>
      </c>
      <c r="D270" s="4" t="s">
        <v>9</v>
      </c>
      <c r="E270" s="4" t="s">
        <v>10</v>
      </c>
      <c r="F270" s="4" t="s">
        <v>11</v>
      </c>
      <c r="G270" s="2" t="s">
        <v>12</v>
      </c>
    </row>
    <row r="271" customFormat="false" ht="15" hidden="false" customHeight="false" outlineLevel="0" collapsed="false">
      <c r="A271" s="4" t="s">
        <v>459</v>
      </c>
      <c r="B271" s="4" t="s">
        <v>458</v>
      </c>
      <c r="C271" s="4" t="s">
        <v>8</v>
      </c>
      <c r="D271" s="4" t="s">
        <v>14</v>
      </c>
      <c r="E271" s="4" t="s">
        <v>10</v>
      </c>
      <c r="F271" s="4" t="s">
        <v>11</v>
      </c>
      <c r="G271" s="2" t="s">
        <v>12</v>
      </c>
    </row>
    <row r="272" customFormat="false" ht="15" hidden="false" customHeight="false" outlineLevel="0" collapsed="false">
      <c r="A272" s="4" t="s">
        <v>460</v>
      </c>
      <c r="B272" s="4" t="s">
        <v>461</v>
      </c>
      <c r="C272" s="4" t="s">
        <v>17</v>
      </c>
      <c r="D272" s="4" t="s">
        <v>18</v>
      </c>
      <c r="E272" s="4" t="s">
        <v>10</v>
      </c>
      <c r="F272" s="4" t="s">
        <v>11</v>
      </c>
      <c r="G272" s="2" t="s">
        <v>12</v>
      </c>
    </row>
    <row r="273" customFormat="false" ht="15" hidden="false" customHeight="false" outlineLevel="0" collapsed="false">
      <c r="A273" s="4" t="s">
        <v>462</v>
      </c>
      <c r="B273" s="4" t="s">
        <v>461</v>
      </c>
      <c r="C273" s="4" t="s">
        <v>17</v>
      </c>
      <c r="D273" s="4" t="s">
        <v>14</v>
      </c>
      <c r="E273" s="4" t="s">
        <v>10</v>
      </c>
      <c r="F273" s="4" t="s">
        <v>11</v>
      </c>
      <c r="G273" s="2" t="s">
        <v>12</v>
      </c>
    </row>
    <row r="274" customFormat="false" ht="15" hidden="false" customHeight="false" outlineLevel="0" collapsed="false">
      <c r="A274" s="4" t="s">
        <v>463</v>
      </c>
      <c r="B274" s="4" t="s">
        <v>464</v>
      </c>
      <c r="C274" s="4" t="s">
        <v>22</v>
      </c>
      <c r="D274" s="4" t="s">
        <v>23</v>
      </c>
      <c r="E274" s="4" t="s">
        <v>10</v>
      </c>
      <c r="F274" s="4" t="s">
        <v>11</v>
      </c>
      <c r="G274" s="2" t="s">
        <v>12</v>
      </c>
    </row>
    <row r="275" customFormat="false" ht="15" hidden="false" customHeight="false" outlineLevel="0" collapsed="false">
      <c r="A275" s="4" t="s">
        <v>465</v>
      </c>
      <c r="B275" s="4" t="s">
        <v>464</v>
      </c>
      <c r="C275" s="4" t="s">
        <v>22</v>
      </c>
      <c r="D275" s="4" t="s">
        <v>14</v>
      </c>
      <c r="E275" s="4" t="s">
        <v>10</v>
      </c>
      <c r="F275" s="4" t="s">
        <v>11</v>
      </c>
      <c r="G275" s="2" t="s">
        <v>12</v>
      </c>
    </row>
    <row r="276" customFormat="false" ht="15" hidden="false" customHeight="false" outlineLevel="0" collapsed="false">
      <c r="A276" s="4" t="s">
        <v>466</v>
      </c>
      <c r="B276" s="4" t="s">
        <v>467</v>
      </c>
      <c r="C276" s="4" t="s">
        <v>27</v>
      </c>
      <c r="D276" s="4" t="s">
        <v>28</v>
      </c>
      <c r="E276" s="4" t="s">
        <v>10</v>
      </c>
      <c r="F276" s="4" t="s">
        <v>11</v>
      </c>
      <c r="G276" s="2" t="s">
        <v>12</v>
      </c>
    </row>
    <row r="277" customFormat="false" ht="15" hidden="false" customHeight="false" outlineLevel="0" collapsed="false">
      <c r="A277" s="4" t="s">
        <v>468</v>
      </c>
      <c r="B277" s="4" t="s">
        <v>467</v>
      </c>
      <c r="C277" s="4" t="s">
        <v>27</v>
      </c>
      <c r="D277" s="4" t="s">
        <v>14</v>
      </c>
      <c r="E277" s="4" t="s">
        <v>10</v>
      </c>
      <c r="F277" s="4" t="s">
        <v>11</v>
      </c>
      <c r="G277" s="2" t="s">
        <v>12</v>
      </c>
    </row>
    <row r="278" customFormat="false" ht="15" hidden="false" customHeight="false" outlineLevel="0" collapsed="false">
      <c r="A278" s="4" t="s">
        <v>469</v>
      </c>
      <c r="B278" s="4" t="s">
        <v>470</v>
      </c>
      <c r="C278" s="4" t="s">
        <v>32</v>
      </c>
      <c r="D278" s="4" t="s">
        <v>471</v>
      </c>
      <c r="E278" s="4" t="s">
        <v>10</v>
      </c>
      <c r="F278" s="4" t="s">
        <v>11</v>
      </c>
      <c r="G278" s="2" t="s">
        <v>12</v>
      </c>
    </row>
    <row r="279" customFormat="false" ht="15" hidden="false" customHeight="false" outlineLevel="0" collapsed="false">
      <c r="A279" s="4" t="s">
        <v>472</v>
      </c>
      <c r="B279" s="4" t="s">
        <v>470</v>
      </c>
      <c r="C279" s="4" t="s">
        <v>32</v>
      </c>
      <c r="D279" s="4" t="s">
        <v>14</v>
      </c>
      <c r="E279" s="4" t="s">
        <v>10</v>
      </c>
      <c r="F279" s="4" t="s">
        <v>11</v>
      </c>
      <c r="G279" s="2" t="s">
        <v>12</v>
      </c>
    </row>
    <row r="280" customFormat="false" ht="15" hidden="false" customHeight="false" outlineLevel="0" collapsed="false">
      <c r="A280" s="4" t="s">
        <v>473</v>
      </c>
      <c r="B280" s="4" t="s">
        <v>474</v>
      </c>
      <c r="C280" s="4" t="s">
        <v>37</v>
      </c>
      <c r="D280" s="4" t="s">
        <v>9</v>
      </c>
      <c r="E280" s="4" t="s">
        <v>10</v>
      </c>
      <c r="F280" s="4" t="s">
        <v>11</v>
      </c>
      <c r="G280" s="2" t="s">
        <v>12</v>
      </c>
    </row>
    <row r="281" customFormat="false" ht="15" hidden="false" customHeight="false" outlineLevel="0" collapsed="false">
      <c r="A281" s="4" t="s">
        <v>475</v>
      </c>
      <c r="B281" s="4" t="s">
        <v>474</v>
      </c>
      <c r="C281" s="4" t="s">
        <v>37</v>
      </c>
      <c r="D281" s="4" t="s">
        <v>14</v>
      </c>
      <c r="E281" s="4" t="s">
        <v>10</v>
      </c>
      <c r="F281" s="4" t="s">
        <v>11</v>
      </c>
      <c r="G281" s="2" t="s">
        <v>12</v>
      </c>
    </row>
    <row r="282" customFormat="false" ht="15" hidden="false" customHeight="false" outlineLevel="0" collapsed="false">
      <c r="A282" s="4" t="s">
        <v>476</v>
      </c>
      <c r="B282" s="4" t="s">
        <v>477</v>
      </c>
      <c r="C282" s="4" t="s">
        <v>8</v>
      </c>
      <c r="D282" s="4" t="s">
        <v>41</v>
      </c>
      <c r="E282" s="4" t="s">
        <v>10</v>
      </c>
      <c r="F282" s="4" t="s">
        <v>11</v>
      </c>
      <c r="G282" s="2" t="s">
        <v>42</v>
      </c>
    </row>
    <row r="283" customFormat="false" ht="15" hidden="false" customHeight="false" outlineLevel="0" collapsed="false">
      <c r="A283" s="4" t="s">
        <v>478</v>
      </c>
      <c r="B283" s="4" t="s">
        <v>477</v>
      </c>
      <c r="C283" s="4" t="s">
        <v>8</v>
      </c>
      <c r="D283" s="4" t="s">
        <v>44</v>
      </c>
      <c r="E283" s="4" t="s">
        <v>10</v>
      </c>
      <c r="F283" s="4" t="s">
        <v>11</v>
      </c>
      <c r="G283" s="2" t="s">
        <v>42</v>
      </c>
    </row>
    <row r="284" customFormat="false" ht="15" hidden="false" customHeight="false" outlineLevel="0" collapsed="false">
      <c r="A284" s="4" t="s">
        <v>479</v>
      </c>
      <c r="B284" s="4" t="s">
        <v>480</v>
      </c>
      <c r="C284" s="4" t="s">
        <v>17</v>
      </c>
      <c r="D284" s="4" t="s">
        <v>47</v>
      </c>
      <c r="E284" s="4" t="s">
        <v>10</v>
      </c>
      <c r="F284" s="4" t="s">
        <v>11</v>
      </c>
      <c r="G284" s="2" t="s">
        <v>42</v>
      </c>
    </row>
    <row r="285" customFormat="false" ht="15" hidden="false" customHeight="false" outlineLevel="0" collapsed="false">
      <c r="A285" s="4" t="s">
        <v>481</v>
      </c>
      <c r="B285" s="4" t="s">
        <v>480</v>
      </c>
      <c r="C285" s="4" t="s">
        <v>17</v>
      </c>
      <c r="D285" s="4" t="s">
        <v>49</v>
      </c>
      <c r="E285" s="4" t="s">
        <v>10</v>
      </c>
      <c r="F285" s="4" t="s">
        <v>11</v>
      </c>
      <c r="G285" s="2" t="s">
        <v>42</v>
      </c>
    </row>
    <row r="286" customFormat="false" ht="15" hidden="false" customHeight="false" outlineLevel="0" collapsed="false">
      <c r="A286" s="4" t="s">
        <v>482</v>
      </c>
      <c r="B286" s="4" t="s">
        <v>483</v>
      </c>
      <c r="C286" s="4" t="s">
        <v>22</v>
      </c>
      <c r="D286" s="4" t="s">
        <v>14</v>
      </c>
      <c r="E286" s="4" t="s">
        <v>10</v>
      </c>
      <c r="F286" s="4" t="s">
        <v>11</v>
      </c>
      <c r="G286" s="2" t="s">
        <v>42</v>
      </c>
    </row>
    <row r="287" customFormat="false" ht="15" hidden="false" customHeight="false" outlineLevel="0" collapsed="false">
      <c r="A287" s="4" t="s">
        <v>484</v>
      </c>
      <c r="B287" s="4" t="s">
        <v>483</v>
      </c>
      <c r="C287" s="4" t="s">
        <v>22</v>
      </c>
      <c r="D287" s="4" t="s">
        <v>53</v>
      </c>
      <c r="E287" s="4" t="s">
        <v>10</v>
      </c>
      <c r="F287" s="4" t="s">
        <v>11</v>
      </c>
      <c r="G287" s="2" t="s">
        <v>42</v>
      </c>
    </row>
    <row r="288" customFormat="false" ht="15" hidden="false" customHeight="false" outlineLevel="0" collapsed="false">
      <c r="A288" s="4" t="s">
        <v>485</v>
      </c>
      <c r="B288" s="4" t="s">
        <v>486</v>
      </c>
      <c r="C288" s="4" t="s">
        <v>27</v>
      </c>
      <c r="D288" s="4" t="s">
        <v>14</v>
      </c>
      <c r="E288" s="4" t="s">
        <v>10</v>
      </c>
      <c r="F288" s="4" t="s">
        <v>11</v>
      </c>
      <c r="G288" s="2" t="s">
        <v>42</v>
      </c>
    </row>
    <row r="289" customFormat="false" ht="15" hidden="false" customHeight="false" outlineLevel="0" collapsed="false">
      <c r="A289" s="4" t="s">
        <v>487</v>
      </c>
      <c r="B289" s="4" t="s">
        <v>486</v>
      </c>
      <c r="C289" s="4" t="s">
        <v>27</v>
      </c>
      <c r="D289" s="4" t="s">
        <v>57</v>
      </c>
      <c r="E289" s="4" t="s">
        <v>10</v>
      </c>
      <c r="F289" s="4" t="s">
        <v>11</v>
      </c>
      <c r="G289" s="2" t="s">
        <v>42</v>
      </c>
    </row>
    <row r="290" customFormat="false" ht="15" hidden="false" customHeight="false" outlineLevel="0" collapsed="false">
      <c r="A290" s="4" t="s">
        <v>488</v>
      </c>
      <c r="B290" s="4" t="s">
        <v>489</v>
      </c>
      <c r="C290" s="4" t="s">
        <v>32</v>
      </c>
      <c r="D290" s="4" t="s">
        <v>14</v>
      </c>
      <c r="E290" s="4" t="s">
        <v>10</v>
      </c>
      <c r="F290" s="4" t="s">
        <v>11</v>
      </c>
      <c r="G290" s="2" t="s">
        <v>42</v>
      </c>
    </row>
    <row r="291" customFormat="false" ht="15" hidden="false" customHeight="false" outlineLevel="0" collapsed="false">
      <c r="A291" s="4" t="s">
        <v>490</v>
      </c>
      <c r="B291" s="4" t="s">
        <v>489</v>
      </c>
      <c r="C291" s="4" t="s">
        <v>32</v>
      </c>
      <c r="D291" s="4" t="s">
        <v>61</v>
      </c>
      <c r="E291" s="4" t="s">
        <v>10</v>
      </c>
      <c r="F291" s="4" t="s">
        <v>11</v>
      </c>
      <c r="G291" s="2" t="s">
        <v>42</v>
      </c>
    </row>
    <row r="292" customFormat="false" ht="15" hidden="false" customHeight="false" outlineLevel="0" collapsed="false">
      <c r="A292" s="4" t="s">
        <v>491</v>
      </c>
      <c r="B292" s="4" t="s">
        <v>492</v>
      </c>
      <c r="C292" s="4" t="s">
        <v>37</v>
      </c>
      <c r="D292" s="4" t="s">
        <v>14</v>
      </c>
      <c r="E292" s="4" t="s">
        <v>10</v>
      </c>
      <c r="F292" s="4" t="s">
        <v>11</v>
      </c>
      <c r="G292" s="2" t="s">
        <v>42</v>
      </c>
    </row>
    <row r="293" customFormat="false" ht="15" hidden="false" customHeight="false" outlineLevel="0" collapsed="false">
      <c r="A293" s="4" t="s">
        <v>493</v>
      </c>
      <c r="B293" s="4" t="s">
        <v>492</v>
      </c>
      <c r="C293" s="4" t="s">
        <v>37</v>
      </c>
      <c r="D293" s="4" t="s">
        <v>65</v>
      </c>
      <c r="E293" s="4" t="s">
        <v>10</v>
      </c>
      <c r="F293" s="4" t="s">
        <v>11</v>
      </c>
      <c r="G293" s="2" t="s">
        <v>42</v>
      </c>
    </row>
    <row r="294" customFormat="false" ht="15" hidden="true" customHeight="false" outlineLevel="0" collapsed="false">
      <c r="A294" s="4" t="s">
        <v>494</v>
      </c>
      <c r="B294" s="4" t="s">
        <v>495</v>
      </c>
      <c r="C294" s="4" t="s">
        <v>68</v>
      </c>
      <c r="D294" s="4" t="s">
        <v>69</v>
      </c>
      <c r="E294" s="4" t="s">
        <v>70</v>
      </c>
      <c r="F294" s="4" t="s">
        <v>11</v>
      </c>
      <c r="G294" s="4"/>
    </row>
    <row r="295" customFormat="false" ht="15" hidden="true" customHeight="false" outlineLevel="0" collapsed="false">
      <c r="A295" s="4" t="s">
        <v>496</v>
      </c>
      <c r="B295" s="4" t="s">
        <v>495</v>
      </c>
      <c r="C295" s="4" t="s">
        <v>68</v>
      </c>
      <c r="D295" s="4" t="s">
        <v>72</v>
      </c>
      <c r="E295" s="4" t="s">
        <v>70</v>
      </c>
      <c r="F295" s="4" t="s">
        <v>73</v>
      </c>
      <c r="G295" s="4"/>
    </row>
    <row r="296" customFormat="false" ht="15" hidden="false" customHeight="false" outlineLevel="0" collapsed="false">
      <c r="A296" s="4" t="s">
        <v>497</v>
      </c>
      <c r="B296" s="4" t="s">
        <v>498</v>
      </c>
      <c r="C296" s="4" t="s">
        <v>8</v>
      </c>
      <c r="D296" s="4" t="s">
        <v>41</v>
      </c>
      <c r="E296" s="4" t="s">
        <v>10</v>
      </c>
      <c r="F296" s="4" t="s">
        <v>11</v>
      </c>
      <c r="G296" s="2" t="s">
        <v>42</v>
      </c>
    </row>
    <row r="297" customFormat="false" ht="15" hidden="false" customHeight="false" outlineLevel="0" collapsed="false">
      <c r="A297" s="4" t="s">
        <v>499</v>
      </c>
      <c r="B297" s="4" t="s">
        <v>498</v>
      </c>
      <c r="C297" s="4" t="s">
        <v>8</v>
      </c>
      <c r="D297" s="4" t="s">
        <v>44</v>
      </c>
      <c r="E297" s="4" t="s">
        <v>10</v>
      </c>
      <c r="F297" s="4" t="s">
        <v>11</v>
      </c>
      <c r="G297" s="2" t="s">
        <v>42</v>
      </c>
    </row>
    <row r="298" customFormat="false" ht="15" hidden="false" customHeight="false" outlineLevel="0" collapsed="false">
      <c r="A298" s="4" t="s">
        <v>500</v>
      </c>
      <c r="B298" s="4" t="s">
        <v>501</v>
      </c>
      <c r="C298" s="4" t="s">
        <v>17</v>
      </c>
      <c r="D298" s="4" t="s">
        <v>47</v>
      </c>
      <c r="E298" s="4" t="s">
        <v>10</v>
      </c>
      <c r="F298" s="4" t="s">
        <v>11</v>
      </c>
      <c r="G298" s="2" t="s">
        <v>42</v>
      </c>
    </row>
    <row r="299" customFormat="false" ht="15" hidden="false" customHeight="false" outlineLevel="0" collapsed="false">
      <c r="A299" s="4" t="s">
        <v>502</v>
      </c>
      <c r="B299" s="4" t="s">
        <v>501</v>
      </c>
      <c r="C299" s="4" t="s">
        <v>17</v>
      </c>
      <c r="D299" s="4" t="s">
        <v>49</v>
      </c>
      <c r="E299" s="4" t="s">
        <v>10</v>
      </c>
      <c r="F299" s="4" t="s">
        <v>11</v>
      </c>
      <c r="G299" s="2" t="s">
        <v>42</v>
      </c>
    </row>
    <row r="300" customFormat="false" ht="15" hidden="false" customHeight="false" outlineLevel="0" collapsed="false">
      <c r="A300" s="4" t="s">
        <v>503</v>
      </c>
      <c r="B300" s="4" t="s">
        <v>504</v>
      </c>
      <c r="C300" s="4" t="s">
        <v>22</v>
      </c>
      <c r="D300" s="4" t="s">
        <v>14</v>
      </c>
      <c r="E300" s="4" t="s">
        <v>10</v>
      </c>
      <c r="F300" s="4" t="s">
        <v>11</v>
      </c>
      <c r="G300" s="2" t="s">
        <v>42</v>
      </c>
    </row>
    <row r="301" customFormat="false" ht="15" hidden="false" customHeight="false" outlineLevel="0" collapsed="false">
      <c r="A301" s="4" t="s">
        <v>505</v>
      </c>
      <c r="B301" s="4" t="s">
        <v>504</v>
      </c>
      <c r="C301" s="4" t="s">
        <v>22</v>
      </c>
      <c r="D301" s="4" t="s">
        <v>53</v>
      </c>
      <c r="E301" s="4" t="s">
        <v>10</v>
      </c>
      <c r="F301" s="4" t="s">
        <v>11</v>
      </c>
      <c r="G301" s="2" t="s">
        <v>42</v>
      </c>
    </row>
    <row r="302" customFormat="false" ht="15" hidden="false" customHeight="false" outlineLevel="0" collapsed="false">
      <c r="A302" s="4" t="s">
        <v>506</v>
      </c>
      <c r="B302" s="4" t="s">
        <v>507</v>
      </c>
      <c r="C302" s="4" t="s">
        <v>27</v>
      </c>
      <c r="D302" s="4" t="s">
        <v>14</v>
      </c>
      <c r="E302" s="4" t="s">
        <v>10</v>
      </c>
      <c r="F302" s="4" t="s">
        <v>11</v>
      </c>
      <c r="G302" s="2" t="s">
        <v>42</v>
      </c>
    </row>
    <row r="303" customFormat="false" ht="15" hidden="false" customHeight="false" outlineLevel="0" collapsed="false">
      <c r="A303" s="4" t="s">
        <v>508</v>
      </c>
      <c r="B303" s="4" t="s">
        <v>507</v>
      </c>
      <c r="C303" s="4" t="s">
        <v>27</v>
      </c>
      <c r="D303" s="4" t="s">
        <v>57</v>
      </c>
      <c r="E303" s="4" t="s">
        <v>10</v>
      </c>
      <c r="F303" s="4" t="s">
        <v>11</v>
      </c>
      <c r="G303" s="2" t="s">
        <v>42</v>
      </c>
    </row>
    <row r="304" customFormat="false" ht="15" hidden="false" customHeight="false" outlineLevel="0" collapsed="false">
      <c r="A304" s="4" t="s">
        <v>509</v>
      </c>
      <c r="B304" s="4" t="s">
        <v>510</v>
      </c>
      <c r="C304" s="4" t="s">
        <v>32</v>
      </c>
      <c r="D304" s="4" t="s">
        <v>14</v>
      </c>
      <c r="E304" s="4" t="s">
        <v>10</v>
      </c>
      <c r="F304" s="4" t="s">
        <v>11</v>
      </c>
      <c r="G304" s="2" t="s">
        <v>42</v>
      </c>
    </row>
    <row r="305" customFormat="false" ht="15" hidden="false" customHeight="false" outlineLevel="0" collapsed="false">
      <c r="A305" s="4" t="s">
        <v>511</v>
      </c>
      <c r="B305" s="4" t="s">
        <v>510</v>
      </c>
      <c r="C305" s="4" t="s">
        <v>32</v>
      </c>
      <c r="D305" s="4" t="s">
        <v>61</v>
      </c>
      <c r="E305" s="4" t="s">
        <v>10</v>
      </c>
      <c r="F305" s="4" t="s">
        <v>11</v>
      </c>
      <c r="G305" s="2" t="s">
        <v>42</v>
      </c>
    </row>
    <row r="306" customFormat="false" ht="15" hidden="false" customHeight="false" outlineLevel="0" collapsed="false">
      <c r="A306" s="4" t="s">
        <v>512</v>
      </c>
      <c r="B306" s="4" t="s">
        <v>513</v>
      </c>
      <c r="C306" s="4" t="s">
        <v>37</v>
      </c>
      <c r="D306" s="4" t="s">
        <v>14</v>
      </c>
      <c r="E306" s="4" t="s">
        <v>10</v>
      </c>
      <c r="F306" s="4" t="s">
        <v>11</v>
      </c>
      <c r="G306" s="2" t="s">
        <v>42</v>
      </c>
    </row>
    <row r="307" customFormat="false" ht="15" hidden="false" customHeight="false" outlineLevel="0" collapsed="false">
      <c r="A307" s="4" t="s">
        <v>514</v>
      </c>
      <c r="B307" s="4" t="s">
        <v>513</v>
      </c>
      <c r="C307" s="4" t="s">
        <v>37</v>
      </c>
      <c r="D307" s="4" t="s">
        <v>65</v>
      </c>
      <c r="E307" s="4" t="s">
        <v>10</v>
      </c>
      <c r="F307" s="4" t="s">
        <v>11</v>
      </c>
      <c r="G307" s="2" t="s">
        <v>42</v>
      </c>
    </row>
    <row r="308" customFormat="false" ht="15" hidden="true" customHeight="false" outlineLevel="0" collapsed="false">
      <c r="A308" s="4" t="s">
        <v>515</v>
      </c>
      <c r="B308" s="4" t="s">
        <v>516</v>
      </c>
      <c r="C308" s="4" t="s">
        <v>68</v>
      </c>
      <c r="D308" s="4" t="s">
        <v>69</v>
      </c>
      <c r="E308" s="4" t="s">
        <v>70</v>
      </c>
      <c r="F308" s="4" t="s">
        <v>11</v>
      </c>
      <c r="G308" s="4"/>
    </row>
    <row r="309" customFormat="false" ht="15" hidden="true" customHeight="false" outlineLevel="0" collapsed="false">
      <c r="A309" s="4" t="s">
        <v>517</v>
      </c>
      <c r="B309" s="4" t="s">
        <v>516</v>
      </c>
      <c r="C309" s="4" t="s">
        <v>68</v>
      </c>
      <c r="D309" s="4" t="s">
        <v>72</v>
      </c>
      <c r="E309" s="4" t="s">
        <v>70</v>
      </c>
      <c r="F309" s="4" t="s">
        <v>73</v>
      </c>
      <c r="G309" s="4"/>
    </row>
    <row r="310" customFormat="false" ht="15" hidden="false" customHeight="false" outlineLevel="0" collapsed="false">
      <c r="A310" s="4" t="s">
        <v>518</v>
      </c>
      <c r="B310" s="4" t="s">
        <v>519</v>
      </c>
      <c r="C310" s="4" t="s">
        <v>8</v>
      </c>
      <c r="D310" s="4" t="s">
        <v>41</v>
      </c>
      <c r="E310" s="4" t="s">
        <v>10</v>
      </c>
      <c r="F310" s="4" t="s">
        <v>11</v>
      </c>
      <c r="G310" s="2" t="s">
        <v>42</v>
      </c>
    </row>
    <row r="311" customFormat="false" ht="15" hidden="false" customHeight="false" outlineLevel="0" collapsed="false">
      <c r="A311" s="4" t="s">
        <v>520</v>
      </c>
      <c r="B311" s="4" t="s">
        <v>519</v>
      </c>
      <c r="C311" s="4" t="s">
        <v>8</v>
      </c>
      <c r="D311" s="4" t="s">
        <v>44</v>
      </c>
      <c r="E311" s="4" t="s">
        <v>10</v>
      </c>
      <c r="F311" s="4" t="s">
        <v>11</v>
      </c>
      <c r="G311" s="2" t="s">
        <v>42</v>
      </c>
    </row>
    <row r="312" customFormat="false" ht="15" hidden="false" customHeight="false" outlineLevel="0" collapsed="false">
      <c r="A312" s="4" t="s">
        <v>521</v>
      </c>
      <c r="B312" s="4" t="s">
        <v>522</v>
      </c>
      <c r="C312" s="4" t="s">
        <v>17</v>
      </c>
      <c r="D312" s="4" t="s">
        <v>47</v>
      </c>
      <c r="E312" s="4" t="s">
        <v>10</v>
      </c>
      <c r="F312" s="4" t="s">
        <v>11</v>
      </c>
      <c r="G312" s="2" t="s">
        <v>42</v>
      </c>
    </row>
    <row r="313" customFormat="false" ht="15" hidden="false" customHeight="false" outlineLevel="0" collapsed="false">
      <c r="A313" s="4" t="s">
        <v>523</v>
      </c>
      <c r="B313" s="4" t="s">
        <v>522</v>
      </c>
      <c r="C313" s="4" t="s">
        <v>17</v>
      </c>
      <c r="D313" s="4" t="s">
        <v>49</v>
      </c>
      <c r="E313" s="4" t="s">
        <v>10</v>
      </c>
      <c r="F313" s="4" t="s">
        <v>11</v>
      </c>
      <c r="G313" s="2" t="s">
        <v>42</v>
      </c>
    </row>
    <row r="314" customFormat="false" ht="15" hidden="false" customHeight="false" outlineLevel="0" collapsed="false">
      <c r="A314" s="4" t="s">
        <v>524</v>
      </c>
      <c r="B314" s="4" t="s">
        <v>525</v>
      </c>
      <c r="C314" s="4" t="s">
        <v>22</v>
      </c>
      <c r="D314" s="4" t="s">
        <v>14</v>
      </c>
      <c r="E314" s="4" t="s">
        <v>10</v>
      </c>
      <c r="F314" s="4" t="s">
        <v>11</v>
      </c>
      <c r="G314" s="2" t="s">
        <v>42</v>
      </c>
    </row>
    <row r="315" customFormat="false" ht="15" hidden="false" customHeight="false" outlineLevel="0" collapsed="false">
      <c r="A315" s="4" t="s">
        <v>526</v>
      </c>
      <c r="B315" s="4" t="s">
        <v>525</v>
      </c>
      <c r="C315" s="4" t="s">
        <v>22</v>
      </c>
      <c r="D315" s="4" t="s">
        <v>53</v>
      </c>
      <c r="E315" s="4" t="s">
        <v>10</v>
      </c>
      <c r="F315" s="4" t="s">
        <v>11</v>
      </c>
      <c r="G315" s="2" t="s">
        <v>42</v>
      </c>
    </row>
    <row r="316" customFormat="false" ht="15" hidden="false" customHeight="false" outlineLevel="0" collapsed="false">
      <c r="A316" s="4" t="s">
        <v>527</v>
      </c>
      <c r="B316" s="4" t="s">
        <v>528</v>
      </c>
      <c r="C316" s="4" t="s">
        <v>27</v>
      </c>
      <c r="D316" s="4" t="s">
        <v>14</v>
      </c>
      <c r="E316" s="4" t="s">
        <v>10</v>
      </c>
      <c r="F316" s="4" t="s">
        <v>11</v>
      </c>
      <c r="G316" s="2" t="s">
        <v>42</v>
      </c>
    </row>
    <row r="317" customFormat="false" ht="15" hidden="false" customHeight="false" outlineLevel="0" collapsed="false">
      <c r="A317" s="4" t="s">
        <v>529</v>
      </c>
      <c r="B317" s="4" t="s">
        <v>528</v>
      </c>
      <c r="C317" s="4" t="s">
        <v>27</v>
      </c>
      <c r="D317" s="4" t="s">
        <v>57</v>
      </c>
      <c r="E317" s="4" t="s">
        <v>10</v>
      </c>
      <c r="F317" s="4" t="s">
        <v>11</v>
      </c>
      <c r="G317" s="2" t="s">
        <v>42</v>
      </c>
    </row>
    <row r="318" customFormat="false" ht="15" hidden="false" customHeight="false" outlineLevel="0" collapsed="false">
      <c r="A318" s="4" t="s">
        <v>530</v>
      </c>
      <c r="B318" s="4" t="s">
        <v>531</v>
      </c>
      <c r="C318" s="4" t="s">
        <v>32</v>
      </c>
      <c r="D318" s="4" t="s">
        <v>14</v>
      </c>
      <c r="E318" s="4" t="s">
        <v>10</v>
      </c>
      <c r="F318" s="4" t="s">
        <v>11</v>
      </c>
      <c r="G318" s="2" t="s">
        <v>42</v>
      </c>
    </row>
    <row r="319" customFormat="false" ht="15" hidden="false" customHeight="false" outlineLevel="0" collapsed="false">
      <c r="A319" s="4" t="s">
        <v>532</v>
      </c>
      <c r="B319" s="4" t="s">
        <v>531</v>
      </c>
      <c r="C319" s="4" t="s">
        <v>32</v>
      </c>
      <c r="D319" s="4" t="s">
        <v>61</v>
      </c>
      <c r="E319" s="4" t="s">
        <v>10</v>
      </c>
      <c r="F319" s="4" t="s">
        <v>11</v>
      </c>
      <c r="G319" s="2" t="s">
        <v>42</v>
      </c>
    </row>
    <row r="320" customFormat="false" ht="15" hidden="false" customHeight="false" outlineLevel="0" collapsed="false">
      <c r="A320" s="4" t="s">
        <v>533</v>
      </c>
      <c r="B320" s="4" t="s">
        <v>534</v>
      </c>
      <c r="C320" s="4" t="s">
        <v>37</v>
      </c>
      <c r="D320" s="4" t="s">
        <v>14</v>
      </c>
      <c r="E320" s="4" t="s">
        <v>10</v>
      </c>
      <c r="F320" s="4" t="s">
        <v>11</v>
      </c>
      <c r="G320" s="2" t="s">
        <v>42</v>
      </c>
    </row>
    <row r="321" customFormat="false" ht="15" hidden="false" customHeight="false" outlineLevel="0" collapsed="false">
      <c r="A321" s="4" t="s">
        <v>535</v>
      </c>
      <c r="B321" s="4" t="s">
        <v>534</v>
      </c>
      <c r="C321" s="4" t="s">
        <v>37</v>
      </c>
      <c r="D321" s="4" t="s">
        <v>65</v>
      </c>
      <c r="E321" s="4" t="s">
        <v>10</v>
      </c>
      <c r="F321" s="4" t="s">
        <v>11</v>
      </c>
      <c r="G321" s="2" t="s">
        <v>42</v>
      </c>
    </row>
    <row r="322" customFormat="false" ht="15" hidden="true" customHeight="false" outlineLevel="0" collapsed="false">
      <c r="A322" s="4" t="s">
        <v>536</v>
      </c>
      <c r="B322" s="4" t="s">
        <v>537</v>
      </c>
      <c r="C322" s="4" t="s">
        <v>115</v>
      </c>
      <c r="D322" s="4" t="s">
        <v>116</v>
      </c>
      <c r="E322" s="4" t="s">
        <v>10</v>
      </c>
      <c r="F322" s="4" t="s">
        <v>11</v>
      </c>
    </row>
    <row r="323" customFormat="false" ht="15" hidden="true" customHeight="false" outlineLevel="0" collapsed="false">
      <c r="A323" s="4" t="s">
        <v>538</v>
      </c>
      <c r="B323" s="4" t="s">
        <v>539</v>
      </c>
      <c r="C323" s="4" t="s">
        <v>119</v>
      </c>
      <c r="D323" s="4" t="s">
        <v>120</v>
      </c>
      <c r="E323" s="4" t="s">
        <v>70</v>
      </c>
      <c r="F323" s="4" t="s">
        <v>11</v>
      </c>
    </row>
    <row r="324" customFormat="false" ht="15" hidden="true" customHeight="false" outlineLevel="0" collapsed="false">
      <c r="A324" s="4" t="s">
        <v>540</v>
      </c>
      <c r="B324" s="4" t="s">
        <v>539</v>
      </c>
      <c r="C324" s="4" t="s">
        <v>119</v>
      </c>
      <c r="D324" s="4" t="s">
        <v>122</v>
      </c>
      <c r="E324" s="4" t="s">
        <v>70</v>
      </c>
      <c r="F324" s="4" t="s">
        <v>73</v>
      </c>
    </row>
    <row r="325" customFormat="false" ht="15" hidden="true" customHeight="false" outlineLevel="0" collapsed="false">
      <c r="A325" s="4" t="s">
        <v>541</v>
      </c>
      <c r="B325" s="4" t="s">
        <v>542</v>
      </c>
      <c r="C325" s="4" t="s">
        <v>115</v>
      </c>
      <c r="D325" s="4" t="s">
        <v>125</v>
      </c>
      <c r="E325" s="4" t="s">
        <v>10</v>
      </c>
      <c r="F325" s="4" t="s">
        <v>11</v>
      </c>
    </row>
    <row r="326" customFormat="false" ht="15" hidden="true" customHeight="false" outlineLevel="0" collapsed="false">
      <c r="A326" s="4" t="s">
        <v>543</v>
      </c>
      <c r="B326" s="4" t="s">
        <v>544</v>
      </c>
      <c r="C326" s="4" t="s">
        <v>119</v>
      </c>
      <c r="D326" s="4" t="s">
        <v>120</v>
      </c>
      <c r="E326" s="4" t="s">
        <v>70</v>
      </c>
      <c r="F326" s="4" t="s">
        <v>11</v>
      </c>
    </row>
    <row r="327" customFormat="false" ht="15" hidden="true" customHeight="false" outlineLevel="0" collapsed="false">
      <c r="A327" s="4" t="s">
        <v>545</v>
      </c>
      <c r="B327" s="4" t="s">
        <v>544</v>
      </c>
      <c r="C327" s="4" t="s">
        <v>119</v>
      </c>
      <c r="D327" s="4" t="s">
        <v>122</v>
      </c>
      <c r="E327" s="4" t="s">
        <v>70</v>
      </c>
      <c r="F327" s="4" t="s">
        <v>73</v>
      </c>
    </row>
    <row r="328" customFormat="false" ht="15" hidden="true" customHeight="false" outlineLevel="0" collapsed="false">
      <c r="A328" s="4" t="s">
        <v>546</v>
      </c>
      <c r="B328" s="4" t="s">
        <v>547</v>
      </c>
      <c r="C328" s="4" t="s">
        <v>115</v>
      </c>
      <c r="D328" s="4" t="s">
        <v>131</v>
      </c>
      <c r="E328" s="4" t="s">
        <v>10</v>
      </c>
      <c r="F328" s="4" t="s">
        <v>11</v>
      </c>
    </row>
    <row r="329" customFormat="false" ht="15" hidden="true" customHeight="false" outlineLevel="0" collapsed="false">
      <c r="A329" s="4" t="s">
        <v>548</v>
      </c>
      <c r="B329" s="4" t="s">
        <v>547</v>
      </c>
      <c r="C329" s="4" t="s">
        <v>115</v>
      </c>
      <c r="D329" s="4" t="s">
        <v>120</v>
      </c>
      <c r="E329" s="4" t="s">
        <v>10</v>
      </c>
      <c r="F329" s="4" t="s">
        <v>11</v>
      </c>
    </row>
    <row r="330" customFormat="false" ht="15" hidden="true" customHeight="false" outlineLevel="0" collapsed="false">
      <c r="A330" s="4" t="s">
        <v>549</v>
      </c>
      <c r="B330" s="4" t="s">
        <v>547</v>
      </c>
      <c r="C330" s="4" t="s">
        <v>115</v>
      </c>
      <c r="D330" s="4" t="s">
        <v>122</v>
      </c>
      <c r="E330" s="4" t="s">
        <v>10</v>
      </c>
      <c r="F330" s="4" t="s">
        <v>11</v>
      </c>
    </row>
    <row r="331" customFormat="false" ht="15" hidden="true" customHeight="false" outlineLevel="0" collapsed="false">
      <c r="A331" s="4" t="s">
        <v>550</v>
      </c>
      <c r="B331" s="4" t="s">
        <v>551</v>
      </c>
      <c r="C331" s="4" t="s">
        <v>136</v>
      </c>
      <c r="D331" s="4" t="s">
        <v>137</v>
      </c>
      <c r="E331" s="4" t="s">
        <v>10</v>
      </c>
      <c r="F331" s="4" t="s">
        <v>11</v>
      </c>
      <c r="G331" s="4"/>
    </row>
    <row r="332" customFormat="false" ht="15" hidden="true" customHeight="false" outlineLevel="0" collapsed="false">
      <c r="A332" s="4" t="s">
        <v>552</v>
      </c>
      <c r="B332" s="4" t="s">
        <v>551</v>
      </c>
      <c r="C332" s="4" t="s">
        <v>136</v>
      </c>
      <c r="D332" s="4" t="s">
        <v>139</v>
      </c>
      <c r="E332" s="4" t="s">
        <v>10</v>
      </c>
      <c r="F332" s="4" t="s">
        <v>11</v>
      </c>
      <c r="G332" s="4"/>
    </row>
    <row r="333" customFormat="false" ht="15" hidden="true" customHeight="false" outlineLevel="0" collapsed="false">
      <c r="A333" s="4" t="s">
        <v>553</v>
      </c>
      <c r="B333" s="4" t="s">
        <v>554</v>
      </c>
      <c r="C333" s="4" t="s">
        <v>142</v>
      </c>
      <c r="D333" s="4" t="s">
        <v>143</v>
      </c>
      <c r="E333" s="4" t="s">
        <v>10</v>
      </c>
      <c r="F333" s="4" t="s">
        <v>11</v>
      </c>
      <c r="G333" s="4"/>
    </row>
    <row r="334" customFormat="false" ht="15" hidden="true" customHeight="false" outlineLevel="0" collapsed="false">
      <c r="A334" s="4" t="s">
        <v>555</v>
      </c>
      <c r="B334" s="4" t="s">
        <v>554</v>
      </c>
      <c r="C334" s="4" t="s">
        <v>142</v>
      </c>
      <c r="D334" s="4" t="s">
        <v>145</v>
      </c>
      <c r="E334" s="4" t="s">
        <v>10</v>
      </c>
      <c r="F334" s="4" t="s">
        <v>11</v>
      </c>
      <c r="G334" s="4"/>
    </row>
    <row r="335" customFormat="false" ht="15" hidden="true" customHeight="false" outlineLevel="0" collapsed="false">
      <c r="A335" s="4" t="s">
        <v>556</v>
      </c>
      <c r="B335" s="4" t="s">
        <v>557</v>
      </c>
      <c r="C335" s="4" t="s">
        <v>148</v>
      </c>
      <c r="D335" s="4" t="s">
        <v>149</v>
      </c>
      <c r="E335" s="4" t="s">
        <v>10</v>
      </c>
      <c r="F335" s="4" t="s">
        <v>11</v>
      </c>
      <c r="G335" s="4"/>
    </row>
    <row r="336" customFormat="false" ht="15" hidden="true" customHeight="false" outlineLevel="0" collapsed="false">
      <c r="A336" s="4" t="s">
        <v>558</v>
      </c>
      <c r="B336" s="4" t="s">
        <v>557</v>
      </c>
      <c r="C336" s="4" t="s">
        <v>148</v>
      </c>
      <c r="D336" s="4" t="s">
        <v>151</v>
      </c>
      <c r="E336" s="4" t="s">
        <v>10</v>
      </c>
      <c r="F336" s="4" t="s">
        <v>11</v>
      </c>
      <c r="G336" s="4"/>
    </row>
    <row r="337" customFormat="false" ht="15" hidden="false" customHeight="false" outlineLevel="0" collapsed="false">
      <c r="A337" s="4" t="s">
        <v>559</v>
      </c>
      <c r="B337" s="4" t="s">
        <v>560</v>
      </c>
      <c r="C337" s="4" t="s">
        <v>8</v>
      </c>
      <c r="D337" s="4" t="s">
        <v>9</v>
      </c>
      <c r="E337" s="4" t="s">
        <v>10</v>
      </c>
      <c r="F337" s="4" t="s">
        <v>11</v>
      </c>
      <c r="G337" s="2" t="s">
        <v>12</v>
      </c>
    </row>
    <row r="338" customFormat="false" ht="15" hidden="false" customHeight="false" outlineLevel="0" collapsed="false">
      <c r="A338" s="4" t="s">
        <v>561</v>
      </c>
      <c r="B338" s="4" t="s">
        <v>560</v>
      </c>
      <c r="C338" s="4" t="s">
        <v>8</v>
      </c>
      <c r="D338" s="4" t="s">
        <v>14</v>
      </c>
      <c r="E338" s="4" t="s">
        <v>10</v>
      </c>
      <c r="F338" s="4" t="s">
        <v>11</v>
      </c>
      <c r="G338" s="2" t="s">
        <v>12</v>
      </c>
    </row>
    <row r="339" customFormat="false" ht="15" hidden="false" customHeight="false" outlineLevel="0" collapsed="false">
      <c r="A339" s="4" t="s">
        <v>562</v>
      </c>
      <c r="B339" s="4" t="s">
        <v>563</v>
      </c>
      <c r="C339" s="4" t="s">
        <v>17</v>
      </c>
      <c r="D339" s="4" t="s">
        <v>18</v>
      </c>
      <c r="E339" s="4" t="s">
        <v>10</v>
      </c>
      <c r="F339" s="4" t="s">
        <v>11</v>
      </c>
      <c r="G339" s="2" t="s">
        <v>12</v>
      </c>
    </row>
    <row r="340" customFormat="false" ht="15" hidden="false" customHeight="false" outlineLevel="0" collapsed="false">
      <c r="A340" s="4" t="s">
        <v>564</v>
      </c>
      <c r="B340" s="4" t="s">
        <v>563</v>
      </c>
      <c r="C340" s="4" t="s">
        <v>17</v>
      </c>
      <c r="D340" s="4" t="s">
        <v>14</v>
      </c>
      <c r="E340" s="4" t="s">
        <v>10</v>
      </c>
      <c r="F340" s="4" t="s">
        <v>11</v>
      </c>
      <c r="G340" s="2" t="s">
        <v>12</v>
      </c>
    </row>
    <row r="341" customFormat="false" ht="15" hidden="false" customHeight="false" outlineLevel="0" collapsed="false">
      <c r="A341" s="4" t="s">
        <v>565</v>
      </c>
      <c r="B341" s="4" t="s">
        <v>566</v>
      </c>
      <c r="C341" s="4" t="s">
        <v>22</v>
      </c>
      <c r="D341" s="4" t="s">
        <v>23</v>
      </c>
      <c r="E341" s="4" t="s">
        <v>10</v>
      </c>
      <c r="F341" s="4" t="s">
        <v>11</v>
      </c>
      <c r="G341" s="2" t="s">
        <v>12</v>
      </c>
    </row>
    <row r="342" customFormat="false" ht="15" hidden="false" customHeight="false" outlineLevel="0" collapsed="false">
      <c r="A342" s="4" t="s">
        <v>567</v>
      </c>
      <c r="B342" s="4" t="s">
        <v>566</v>
      </c>
      <c r="C342" s="4" t="s">
        <v>22</v>
      </c>
      <c r="D342" s="4" t="s">
        <v>14</v>
      </c>
      <c r="E342" s="4" t="s">
        <v>10</v>
      </c>
      <c r="F342" s="4" t="s">
        <v>11</v>
      </c>
      <c r="G342" s="2" t="s">
        <v>12</v>
      </c>
    </row>
    <row r="343" customFormat="false" ht="15" hidden="false" customHeight="false" outlineLevel="0" collapsed="false">
      <c r="A343" s="4" t="s">
        <v>568</v>
      </c>
      <c r="B343" s="4" t="s">
        <v>569</v>
      </c>
      <c r="C343" s="4" t="s">
        <v>27</v>
      </c>
      <c r="D343" s="4" t="s">
        <v>28</v>
      </c>
      <c r="E343" s="4" t="s">
        <v>10</v>
      </c>
      <c r="F343" s="4" t="s">
        <v>11</v>
      </c>
      <c r="G343" s="2" t="s">
        <v>12</v>
      </c>
    </row>
    <row r="344" customFormat="false" ht="15" hidden="false" customHeight="false" outlineLevel="0" collapsed="false">
      <c r="A344" s="4" t="s">
        <v>570</v>
      </c>
      <c r="B344" s="4" t="s">
        <v>569</v>
      </c>
      <c r="C344" s="4" t="s">
        <v>27</v>
      </c>
      <c r="D344" s="4" t="s">
        <v>14</v>
      </c>
      <c r="E344" s="4" t="s">
        <v>10</v>
      </c>
      <c r="F344" s="4" t="s">
        <v>11</v>
      </c>
      <c r="G344" s="2" t="s">
        <v>12</v>
      </c>
    </row>
    <row r="345" customFormat="false" ht="15" hidden="false" customHeight="false" outlineLevel="0" collapsed="false">
      <c r="A345" s="4" t="s">
        <v>571</v>
      </c>
      <c r="B345" s="4" t="s">
        <v>572</v>
      </c>
      <c r="C345" s="4" t="s">
        <v>32</v>
      </c>
      <c r="D345" s="4" t="s">
        <v>471</v>
      </c>
      <c r="E345" s="4" t="s">
        <v>10</v>
      </c>
      <c r="F345" s="4" t="s">
        <v>11</v>
      </c>
      <c r="G345" s="2" t="s">
        <v>12</v>
      </c>
    </row>
    <row r="346" customFormat="false" ht="15" hidden="false" customHeight="false" outlineLevel="0" collapsed="false">
      <c r="A346" s="4" t="s">
        <v>573</v>
      </c>
      <c r="B346" s="4" t="s">
        <v>572</v>
      </c>
      <c r="C346" s="4" t="s">
        <v>32</v>
      </c>
      <c r="D346" s="4" t="s">
        <v>14</v>
      </c>
      <c r="E346" s="4" t="s">
        <v>10</v>
      </c>
      <c r="F346" s="4" t="s">
        <v>11</v>
      </c>
      <c r="G346" s="2" t="s">
        <v>12</v>
      </c>
    </row>
    <row r="347" customFormat="false" ht="15" hidden="false" customHeight="false" outlineLevel="0" collapsed="false">
      <c r="A347" s="4" t="s">
        <v>574</v>
      </c>
      <c r="B347" s="4" t="s">
        <v>575</v>
      </c>
      <c r="C347" s="4" t="s">
        <v>37</v>
      </c>
      <c r="D347" s="4" t="s">
        <v>9</v>
      </c>
      <c r="E347" s="4" t="s">
        <v>10</v>
      </c>
      <c r="F347" s="4" t="s">
        <v>11</v>
      </c>
      <c r="G347" s="2" t="s">
        <v>12</v>
      </c>
    </row>
    <row r="348" customFormat="false" ht="15" hidden="false" customHeight="false" outlineLevel="0" collapsed="false">
      <c r="A348" s="4" t="s">
        <v>576</v>
      </c>
      <c r="B348" s="4" t="s">
        <v>575</v>
      </c>
      <c r="C348" s="4" t="s">
        <v>37</v>
      </c>
      <c r="D348" s="4" t="s">
        <v>14</v>
      </c>
      <c r="E348" s="4" t="s">
        <v>10</v>
      </c>
      <c r="F348" s="4" t="s">
        <v>11</v>
      </c>
      <c r="G348" s="2" t="s">
        <v>12</v>
      </c>
    </row>
    <row r="349" customFormat="false" ht="15" hidden="false" customHeight="false" outlineLevel="0" collapsed="false">
      <c r="A349" s="4" t="s">
        <v>577</v>
      </c>
      <c r="B349" s="4" t="s">
        <v>578</v>
      </c>
      <c r="C349" s="4" t="s">
        <v>8</v>
      </c>
      <c r="D349" s="4" t="s">
        <v>41</v>
      </c>
      <c r="E349" s="4" t="s">
        <v>10</v>
      </c>
      <c r="F349" s="4" t="s">
        <v>11</v>
      </c>
      <c r="G349" s="2" t="s">
        <v>42</v>
      </c>
    </row>
    <row r="350" customFormat="false" ht="15" hidden="false" customHeight="false" outlineLevel="0" collapsed="false">
      <c r="A350" s="4" t="s">
        <v>579</v>
      </c>
      <c r="B350" s="4" t="s">
        <v>578</v>
      </c>
      <c r="C350" s="4" t="s">
        <v>8</v>
      </c>
      <c r="D350" s="4" t="s">
        <v>44</v>
      </c>
      <c r="E350" s="4" t="s">
        <v>10</v>
      </c>
      <c r="F350" s="4" t="s">
        <v>11</v>
      </c>
      <c r="G350" s="2" t="s">
        <v>42</v>
      </c>
    </row>
    <row r="351" customFormat="false" ht="15" hidden="false" customHeight="false" outlineLevel="0" collapsed="false">
      <c r="A351" s="4" t="s">
        <v>580</v>
      </c>
      <c r="B351" s="4" t="s">
        <v>581</v>
      </c>
      <c r="C351" s="4" t="s">
        <v>17</v>
      </c>
      <c r="D351" s="4" t="s">
        <v>47</v>
      </c>
      <c r="E351" s="4" t="s">
        <v>10</v>
      </c>
      <c r="F351" s="4" t="s">
        <v>11</v>
      </c>
      <c r="G351" s="2" t="s">
        <v>42</v>
      </c>
    </row>
    <row r="352" customFormat="false" ht="15" hidden="false" customHeight="false" outlineLevel="0" collapsed="false">
      <c r="A352" s="4" t="s">
        <v>582</v>
      </c>
      <c r="B352" s="4" t="s">
        <v>581</v>
      </c>
      <c r="C352" s="4" t="s">
        <v>17</v>
      </c>
      <c r="D352" s="4" t="s">
        <v>49</v>
      </c>
      <c r="E352" s="4" t="s">
        <v>10</v>
      </c>
      <c r="F352" s="4" t="s">
        <v>11</v>
      </c>
      <c r="G352" s="2" t="s">
        <v>42</v>
      </c>
    </row>
    <row r="353" customFormat="false" ht="15" hidden="false" customHeight="false" outlineLevel="0" collapsed="false">
      <c r="A353" s="4" t="s">
        <v>583</v>
      </c>
      <c r="B353" s="4" t="s">
        <v>584</v>
      </c>
      <c r="C353" s="4" t="s">
        <v>22</v>
      </c>
      <c r="D353" s="4" t="s">
        <v>14</v>
      </c>
      <c r="E353" s="4" t="s">
        <v>10</v>
      </c>
      <c r="F353" s="4" t="s">
        <v>11</v>
      </c>
      <c r="G353" s="2" t="s">
        <v>42</v>
      </c>
    </row>
    <row r="354" customFormat="false" ht="15" hidden="false" customHeight="false" outlineLevel="0" collapsed="false">
      <c r="A354" s="4" t="s">
        <v>585</v>
      </c>
      <c r="B354" s="4" t="s">
        <v>584</v>
      </c>
      <c r="C354" s="4" t="s">
        <v>22</v>
      </c>
      <c r="D354" s="4" t="s">
        <v>53</v>
      </c>
      <c r="E354" s="4" t="s">
        <v>10</v>
      </c>
      <c r="F354" s="4" t="s">
        <v>11</v>
      </c>
      <c r="G354" s="2" t="s">
        <v>42</v>
      </c>
    </row>
    <row r="355" customFormat="false" ht="15" hidden="false" customHeight="false" outlineLevel="0" collapsed="false">
      <c r="A355" s="4" t="s">
        <v>586</v>
      </c>
      <c r="B355" s="4" t="s">
        <v>587</v>
      </c>
      <c r="C355" s="4" t="s">
        <v>27</v>
      </c>
      <c r="D355" s="4" t="s">
        <v>14</v>
      </c>
      <c r="E355" s="4" t="s">
        <v>10</v>
      </c>
      <c r="F355" s="4" t="s">
        <v>11</v>
      </c>
      <c r="G355" s="2" t="s">
        <v>42</v>
      </c>
    </row>
    <row r="356" customFormat="false" ht="15" hidden="false" customHeight="false" outlineLevel="0" collapsed="false">
      <c r="A356" s="4" t="s">
        <v>588</v>
      </c>
      <c r="B356" s="4" t="s">
        <v>587</v>
      </c>
      <c r="C356" s="4" t="s">
        <v>27</v>
      </c>
      <c r="D356" s="4" t="s">
        <v>57</v>
      </c>
      <c r="E356" s="4" t="s">
        <v>10</v>
      </c>
      <c r="F356" s="4" t="s">
        <v>11</v>
      </c>
      <c r="G356" s="2" t="s">
        <v>42</v>
      </c>
    </row>
    <row r="357" customFormat="false" ht="15" hidden="false" customHeight="false" outlineLevel="0" collapsed="false">
      <c r="A357" s="4" t="s">
        <v>589</v>
      </c>
      <c r="B357" s="4" t="s">
        <v>590</v>
      </c>
      <c r="C357" s="4" t="s">
        <v>32</v>
      </c>
      <c r="D357" s="4" t="s">
        <v>14</v>
      </c>
      <c r="E357" s="4" t="s">
        <v>10</v>
      </c>
      <c r="F357" s="4" t="s">
        <v>11</v>
      </c>
      <c r="G357" s="2" t="s">
        <v>42</v>
      </c>
    </row>
    <row r="358" customFormat="false" ht="15" hidden="false" customHeight="false" outlineLevel="0" collapsed="false">
      <c r="A358" s="4" t="s">
        <v>591</v>
      </c>
      <c r="B358" s="4" t="s">
        <v>590</v>
      </c>
      <c r="C358" s="4" t="s">
        <v>32</v>
      </c>
      <c r="D358" s="4" t="s">
        <v>61</v>
      </c>
      <c r="E358" s="4" t="s">
        <v>10</v>
      </c>
      <c r="F358" s="4" t="s">
        <v>11</v>
      </c>
      <c r="G358" s="2" t="s">
        <v>42</v>
      </c>
    </row>
    <row r="359" customFormat="false" ht="15" hidden="false" customHeight="false" outlineLevel="0" collapsed="false">
      <c r="A359" s="4" t="s">
        <v>592</v>
      </c>
      <c r="B359" s="4" t="s">
        <v>593</v>
      </c>
      <c r="C359" s="4" t="s">
        <v>37</v>
      </c>
      <c r="D359" s="4" t="s">
        <v>14</v>
      </c>
      <c r="E359" s="4" t="s">
        <v>10</v>
      </c>
      <c r="F359" s="4" t="s">
        <v>11</v>
      </c>
      <c r="G359" s="2" t="s">
        <v>42</v>
      </c>
    </row>
    <row r="360" customFormat="false" ht="15" hidden="false" customHeight="false" outlineLevel="0" collapsed="false">
      <c r="A360" s="4" t="s">
        <v>594</v>
      </c>
      <c r="B360" s="4" t="s">
        <v>593</v>
      </c>
      <c r="C360" s="4" t="s">
        <v>37</v>
      </c>
      <c r="D360" s="4" t="s">
        <v>65</v>
      </c>
      <c r="E360" s="4" t="s">
        <v>10</v>
      </c>
      <c r="F360" s="4" t="s">
        <v>11</v>
      </c>
      <c r="G360" s="2" t="s">
        <v>42</v>
      </c>
    </row>
    <row r="361" customFormat="false" ht="15" hidden="true" customHeight="false" outlineLevel="0" collapsed="false">
      <c r="A361" s="4" t="s">
        <v>595</v>
      </c>
      <c r="B361" s="4" t="s">
        <v>596</v>
      </c>
      <c r="C361" s="4" t="s">
        <v>68</v>
      </c>
      <c r="D361" s="4" t="s">
        <v>69</v>
      </c>
      <c r="E361" s="4" t="s">
        <v>70</v>
      </c>
      <c r="F361" s="4" t="s">
        <v>11</v>
      </c>
      <c r="G361" s="4"/>
    </row>
    <row r="362" customFormat="false" ht="15" hidden="true" customHeight="false" outlineLevel="0" collapsed="false">
      <c r="A362" s="4" t="s">
        <v>597</v>
      </c>
      <c r="B362" s="4" t="s">
        <v>596</v>
      </c>
      <c r="C362" s="4" t="s">
        <v>68</v>
      </c>
      <c r="D362" s="4" t="s">
        <v>72</v>
      </c>
      <c r="E362" s="4" t="s">
        <v>70</v>
      </c>
      <c r="F362" s="4" t="s">
        <v>73</v>
      </c>
      <c r="G362" s="4"/>
    </row>
    <row r="363" customFormat="false" ht="15" hidden="false" customHeight="false" outlineLevel="0" collapsed="false">
      <c r="A363" s="4" t="s">
        <v>598</v>
      </c>
      <c r="B363" s="4" t="s">
        <v>599</v>
      </c>
      <c r="C363" s="4" t="s">
        <v>8</v>
      </c>
      <c r="D363" s="4" t="s">
        <v>41</v>
      </c>
      <c r="E363" s="4" t="s">
        <v>10</v>
      </c>
      <c r="F363" s="4" t="s">
        <v>11</v>
      </c>
      <c r="G363" s="2" t="s">
        <v>42</v>
      </c>
    </row>
    <row r="364" customFormat="false" ht="15" hidden="false" customHeight="false" outlineLevel="0" collapsed="false">
      <c r="A364" s="4" t="s">
        <v>600</v>
      </c>
      <c r="B364" s="4" t="s">
        <v>599</v>
      </c>
      <c r="C364" s="4" t="s">
        <v>8</v>
      </c>
      <c r="D364" s="4" t="s">
        <v>44</v>
      </c>
      <c r="E364" s="4" t="s">
        <v>10</v>
      </c>
      <c r="F364" s="4" t="s">
        <v>11</v>
      </c>
      <c r="G364" s="2" t="s">
        <v>42</v>
      </c>
    </row>
    <row r="365" customFormat="false" ht="15" hidden="false" customHeight="false" outlineLevel="0" collapsed="false">
      <c r="A365" s="4" t="s">
        <v>601</v>
      </c>
      <c r="B365" s="4" t="s">
        <v>602</v>
      </c>
      <c r="C365" s="4" t="s">
        <v>17</v>
      </c>
      <c r="D365" s="4" t="s">
        <v>47</v>
      </c>
      <c r="E365" s="4" t="s">
        <v>10</v>
      </c>
      <c r="F365" s="4" t="s">
        <v>11</v>
      </c>
      <c r="G365" s="2" t="s">
        <v>42</v>
      </c>
    </row>
    <row r="366" customFormat="false" ht="15" hidden="false" customHeight="false" outlineLevel="0" collapsed="false">
      <c r="A366" s="4" t="s">
        <v>603</v>
      </c>
      <c r="B366" s="4" t="s">
        <v>602</v>
      </c>
      <c r="C366" s="4" t="s">
        <v>17</v>
      </c>
      <c r="D366" s="4" t="s">
        <v>49</v>
      </c>
      <c r="E366" s="4" t="s">
        <v>10</v>
      </c>
      <c r="F366" s="4" t="s">
        <v>11</v>
      </c>
      <c r="G366" s="2" t="s">
        <v>42</v>
      </c>
    </row>
    <row r="367" customFormat="false" ht="15" hidden="false" customHeight="false" outlineLevel="0" collapsed="false">
      <c r="A367" s="4" t="s">
        <v>604</v>
      </c>
      <c r="B367" s="4" t="s">
        <v>605</v>
      </c>
      <c r="C367" s="4" t="s">
        <v>22</v>
      </c>
      <c r="D367" s="4" t="s">
        <v>14</v>
      </c>
      <c r="E367" s="4" t="s">
        <v>10</v>
      </c>
      <c r="F367" s="4" t="s">
        <v>11</v>
      </c>
      <c r="G367" s="2" t="s">
        <v>42</v>
      </c>
    </row>
    <row r="368" customFormat="false" ht="15" hidden="false" customHeight="false" outlineLevel="0" collapsed="false">
      <c r="A368" s="4" t="s">
        <v>606</v>
      </c>
      <c r="B368" s="4" t="s">
        <v>605</v>
      </c>
      <c r="C368" s="4" t="s">
        <v>22</v>
      </c>
      <c r="D368" s="4" t="s">
        <v>53</v>
      </c>
      <c r="E368" s="4" t="s">
        <v>10</v>
      </c>
      <c r="F368" s="4" t="s">
        <v>11</v>
      </c>
      <c r="G368" s="2" t="s">
        <v>42</v>
      </c>
    </row>
    <row r="369" customFormat="false" ht="15" hidden="false" customHeight="false" outlineLevel="0" collapsed="false">
      <c r="A369" s="4" t="s">
        <v>607</v>
      </c>
      <c r="B369" s="4" t="s">
        <v>608</v>
      </c>
      <c r="C369" s="4" t="s">
        <v>27</v>
      </c>
      <c r="D369" s="4" t="s">
        <v>14</v>
      </c>
      <c r="E369" s="4" t="s">
        <v>10</v>
      </c>
      <c r="F369" s="4" t="s">
        <v>11</v>
      </c>
      <c r="G369" s="2" t="s">
        <v>42</v>
      </c>
    </row>
    <row r="370" customFormat="false" ht="15" hidden="false" customHeight="false" outlineLevel="0" collapsed="false">
      <c r="A370" s="4" t="s">
        <v>609</v>
      </c>
      <c r="B370" s="4" t="s">
        <v>608</v>
      </c>
      <c r="C370" s="4" t="s">
        <v>27</v>
      </c>
      <c r="D370" s="4" t="s">
        <v>57</v>
      </c>
      <c r="E370" s="4" t="s">
        <v>10</v>
      </c>
      <c r="F370" s="4" t="s">
        <v>11</v>
      </c>
      <c r="G370" s="2" t="s">
        <v>42</v>
      </c>
    </row>
    <row r="371" customFormat="false" ht="15" hidden="false" customHeight="false" outlineLevel="0" collapsed="false">
      <c r="A371" s="4" t="s">
        <v>610</v>
      </c>
      <c r="B371" s="4" t="s">
        <v>611</v>
      </c>
      <c r="C371" s="4" t="s">
        <v>32</v>
      </c>
      <c r="D371" s="4" t="s">
        <v>14</v>
      </c>
      <c r="E371" s="4" t="s">
        <v>10</v>
      </c>
      <c r="F371" s="4" t="s">
        <v>11</v>
      </c>
      <c r="G371" s="2" t="s">
        <v>42</v>
      </c>
    </row>
    <row r="372" customFormat="false" ht="15" hidden="false" customHeight="false" outlineLevel="0" collapsed="false">
      <c r="A372" s="4" t="s">
        <v>612</v>
      </c>
      <c r="B372" s="4" t="s">
        <v>611</v>
      </c>
      <c r="C372" s="4" t="s">
        <v>32</v>
      </c>
      <c r="D372" s="4" t="s">
        <v>61</v>
      </c>
      <c r="E372" s="4" t="s">
        <v>10</v>
      </c>
      <c r="F372" s="4" t="s">
        <v>11</v>
      </c>
      <c r="G372" s="2" t="s">
        <v>42</v>
      </c>
    </row>
    <row r="373" customFormat="false" ht="15" hidden="false" customHeight="false" outlineLevel="0" collapsed="false">
      <c r="A373" s="4" t="s">
        <v>613</v>
      </c>
      <c r="B373" s="4" t="s">
        <v>614</v>
      </c>
      <c r="C373" s="4" t="s">
        <v>37</v>
      </c>
      <c r="D373" s="4" t="s">
        <v>14</v>
      </c>
      <c r="E373" s="4" t="s">
        <v>10</v>
      </c>
      <c r="F373" s="4" t="s">
        <v>11</v>
      </c>
      <c r="G373" s="2" t="s">
        <v>42</v>
      </c>
    </row>
    <row r="374" customFormat="false" ht="15" hidden="false" customHeight="false" outlineLevel="0" collapsed="false">
      <c r="A374" s="4" t="s">
        <v>615</v>
      </c>
      <c r="B374" s="4" t="s">
        <v>614</v>
      </c>
      <c r="C374" s="4" t="s">
        <v>37</v>
      </c>
      <c r="D374" s="4" t="s">
        <v>65</v>
      </c>
      <c r="E374" s="4" t="s">
        <v>10</v>
      </c>
      <c r="F374" s="4" t="s">
        <v>11</v>
      </c>
      <c r="G374" s="2" t="s">
        <v>42</v>
      </c>
    </row>
    <row r="375" customFormat="false" ht="15" hidden="true" customHeight="false" outlineLevel="0" collapsed="false">
      <c r="A375" s="4" t="s">
        <v>616</v>
      </c>
      <c r="B375" s="4" t="s">
        <v>617</v>
      </c>
      <c r="C375" s="4" t="s">
        <v>68</v>
      </c>
      <c r="D375" s="4" t="s">
        <v>69</v>
      </c>
      <c r="E375" s="4" t="s">
        <v>70</v>
      </c>
      <c r="F375" s="4" t="s">
        <v>11</v>
      </c>
      <c r="G375" s="4"/>
    </row>
    <row r="376" customFormat="false" ht="15" hidden="true" customHeight="false" outlineLevel="0" collapsed="false">
      <c r="A376" s="4" t="s">
        <v>618</v>
      </c>
      <c r="B376" s="4" t="s">
        <v>617</v>
      </c>
      <c r="C376" s="4" t="s">
        <v>68</v>
      </c>
      <c r="D376" s="4" t="s">
        <v>72</v>
      </c>
      <c r="E376" s="4" t="s">
        <v>70</v>
      </c>
      <c r="F376" s="4" t="s">
        <v>73</v>
      </c>
      <c r="G376" s="2" t="str">
        <f aca="false">IF(AND(C376="0x6A",C377="0x6A"),"Start","")</f>
        <v/>
      </c>
    </row>
    <row r="377" customFormat="false" ht="15" hidden="false" customHeight="false" outlineLevel="0" collapsed="false">
      <c r="A377" s="4" t="s">
        <v>619</v>
      </c>
      <c r="B377" s="4" t="s">
        <v>620</v>
      </c>
      <c r="C377" s="4" t="s">
        <v>8</v>
      </c>
      <c r="D377" s="4" t="s">
        <v>41</v>
      </c>
      <c r="E377" s="4" t="s">
        <v>10</v>
      </c>
      <c r="F377" s="4" t="s">
        <v>11</v>
      </c>
      <c r="G377" s="2" t="s">
        <v>42</v>
      </c>
    </row>
    <row r="378" customFormat="false" ht="15" hidden="false" customHeight="false" outlineLevel="0" collapsed="false">
      <c r="A378" s="4" t="s">
        <v>621</v>
      </c>
      <c r="B378" s="4" t="s">
        <v>620</v>
      </c>
      <c r="C378" s="4" t="s">
        <v>8</v>
      </c>
      <c r="D378" s="4" t="s">
        <v>44</v>
      </c>
      <c r="E378" s="4" t="s">
        <v>10</v>
      </c>
      <c r="F378" s="4" t="s">
        <v>11</v>
      </c>
      <c r="G378" s="2" t="s">
        <v>42</v>
      </c>
    </row>
    <row r="379" customFormat="false" ht="15" hidden="false" customHeight="false" outlineLevel="0" collapsed="false">
      <c r="A379" s="4" t="s">
        <v>622</v>
      </c>
      <c r="B379" s="4" t="s">
        <v>623</v>
      </c>
      <c r="C379" s="4" t="s">
        <v>17</v>
      </c>
      <c r="D379" s="4" t="s">
        <v>47</v>
      </c>
      <c r="E379" s="4" t="s">
        <v>10</v>
      </c>
      <c r="F379" s="4" t="s">
        <v>11</v>
      </c>
      <c r="G379" s="2" t="s">
        <v>42</v>
      </c>
    </row>
    <row r="380" customFormat="false" ht="15" hidden="false" customHeight="false" outlineLevel="0" collapsed="false">
      <c r="A380" s="4" t="s">
        <v>624</v>
      </c>
      <c r="B380" s="4" t="s">
        <v>623</v>
      </c>
      <c r="C380" s="4" t="s">
        <v>17</v>
      </c>
      <c r="D380" s="4" t="s">
        <v>49</v>
      </c>
      <c r="E380" s="4" t="s">
        <v>10</v>
      </c>
      <c r="F380" s="4" t="s">
        <v>11</v>
      </c>
      <c r="G380" s="2" t="s">
        <v>42</v>
      </c>
    </row>
    <row r="381" customFormat="false" ht="15" hidden="false" customHeight="false" outlineLevel="0" collapsed="false">
      <c r="A381" s="4" t="s">
        <v>625</v>
      </c>
      <c r="B381" s="4" t="s">
        <v>626</v>
      </c>
      <c r="C381" s="4" t="s">
        <v>22</v>
      </c>
      <c r="D381" s="4" t="s">
        <v>14</v>
      </c>
      <c r="E381" s="4" t="s">
        <v>10</v>
      </c>
      <c r="F381" s="4" t="s">
        <v>11</v>
      </c>
      <c r="G381" s="2" t="s">
        <v>42</v>
      </c>
    </row>
    <row r="382" customFormat="false" ht="15" hidden="false" customHeight="false" outlineLevel="0" collapsed="false">
      <c r="A382" s="4" t="s">
        <v>627</v>
      </c>
      <c r="B382" s="4" t="s">
        <v>626</v>
      </c>
      <c r="C382" s="4" t="s">
        <v>22</v>
      </c>
      <c r="D382" s="4" t="s">
        <v>53</v>
      </c>
      <c r="E382" s="4" t="s">
        <v>10</v>
      </c>
      <c r="F382" s="4" t="s">
        <v>11</v>
      </c>
      <c r="G382" s="2" t="s">
        <v>42</v>
      </c>
    </row>
    <row r="383" customFormat="false" ht="15" hidden="false" customHeight="false" outlineLevel="0" collapsed="false">
      <c r="A383" s="4" t="s">
        <v>628</v>
      </c>
      <c r="B383" s="4" t="s">
        <v>629</v>
      </c>
      <c r="C383" s="4" t="s">
        <v>27</v>
      </c>
      <c r="D383" s="4" t="s">
        <v>14</v>
      </c>
      <c r="E383" s="4" t="s">
        <v>10</v>
      </c>
      <c r="F383" s="4" t="s">
        <v>11</v>
      </c>
      <c r="G383" s="2" t="s">
        <v>42</v>
      </c>
    </row>
    <row r="384" customFormat="false" ht="15" hidden="false" customHeight="false" outlineLevel="0" collapsed="false">
      <c r="A384" s="4" t="s">
        <v>630</v>
      </c>
      <c r="B384" s="4" t="s">
        <v>629</v>
      </c>
      <c r="C384" s="4" t="s">
        <v>27</v>
      </c>
      <c r="D384" s="4" t="s">
        <v>57</v>
      </c>
      <c r="E384" s="4" t="s">
        <v>10</v>
      </c>
      <c r="F384" s="4" t="s">
        <v>11</v>
      </c>
      <c r="G384" s="2" t="s">
        <v>42</v>
      </c>
    </row>
    <row r="385" customFormat="false" ht="15" hidden="false" customHeight="false" outlineLevel="0" collapsed="false">
      <c r="A385" s="4" t="s">
        <v>631</v>
      </c>
      <c r="B385" s="4" t="s">
        <v>632</v>
      </c>
      <c r="C385" s="4" t="s">
        <v>32</v>
      </c>
      <c r="D385" s="4" t="s">
        <v>14</v>
      </c>
      <c r="E385" s="4" t="s">
        <v>10</v>
      </c>
      <c r="F385" s="4" t="s">
        <v>11</v>
      </c>
      <c r="G385" s="2" t="s">
        <v>42</v>
      </c>
    </row>
    <row r="386" customFormat="false" ht="15" hidden="false" customHeight="false" outlineLevel="0" collapsed="false">
      <c r="A386" s="4" t="s">
        <v>633</v>
      </c>
      <c r="B386" s="4" t="s">
        <v>632</v>
      </c>
      <c r="C386" s="4" t="s">
        <v>32</v>
      </c>
      <c r="D386" s="4" t="s">
        <v>61</v>
      </c>
      <c r="E386" s="4" t="s">
        <v>10</v>
      </c>
      <c r="F386" s="4" t="s">
        <v>11</v>
      </c>
      <c r="G386" s="2" t="s">
        <v>42</v>
      </c>
    </row>
    <row r="387" customFormat="false" ht="15" hidden="false" customHeight="false" outlineLevel="0" collapsed="false">
      <c r="A387" s="4" t="s">
        <v>634</v>
      </c>
      <c r="B387" s="4" t="s">
        <v>635</v>
      </c>
      <c r="C387" s="4" t="s">
        <v>37</v>
      </c>
      <c r="D387" s="4" t="s">
        <v>14</v>
      </c>
      <c r="E387" s="4" t="s">
        <v>10</v>
      </c>
      <c r="F387" s="4" t="s">
        <v>11</v>
      </c>
      <c r="G387" s="2" t="s">
        <v>42</v>
      </c>
    </row>
    <row r="388" customFormat="false" ht="15" hidden="false" customHeight="false" outlineLevel="0" collapsed="false">
      <c r="A388" s="4" t="s">
        <v>636</v>
      </c>
      <c r="B388" s="4" t="s">
        <v>635</v>
      </c>
      <c r="C388" s="4" t="s">
        <v>37</v>
      </c>
      <c r="D388" s="4" t="s">
        <v>65</v>
      </c>
      <c r="E388" s="4" t="s">
        <v>10</v>
      </c>
      <c r="F388" s="4" t="s">
        <v>11</v>
      </c>
      <c r="G388" s="2" t="s">
        <v>42</v>
      </c>
    </row>
    <row r="389" customFormat="false" ht="15" hidden="false" customHeight="false" outlineLevel="0" collapsed="false">
      <c r="A389" s="2"/>
    </row>
    <row r="390" customFormat="false" ht="15" hidden="false" customHeight="false" outlineLevel="0" collapsed="false">
      <c r="A390" s="2"/>
    </row>
    <row r="391" customFormat="false" ht="15" hidden="false" customHeight="false" outlineLevel="0" collapsed="false">
      <c r="A391" s="2"/>
    </row>
    <row r="392" customFormat="false" ht="15" hidden="false" customHeight="false" outlineLevel="0" collapsed="false">
      <c r="A392" s="2"/>
    </row>
    <row r="393" customFormat="false" ht="15" hidden="false" customHeight="false" outlineLevel="0" collapsed="false">
      <c r="A393" s="2"/>
    </row>
    <row r="394" customFormat="false" ht="15" hidden="false" customHeight="false" outlineLevel="0" collapsed="false">
      <c r="A394" s="2"/>
    </row>
    <row r="395" customFormat="false" ht="15" hidden="false" customHeight="false" outlineLevel="0" collapsed="false">
      <c r="A395" s="2"/>
    </row>
    <row r="396" customFormat="false" ht="15" hidden="false" customHeight="false" outlineLevel="0" collapsed="false">
      <c r="A396" s="2"/>
    </row>
    <row r="397" customFormat="false" ht="15" hidden="false" customHeight="false" outlineLevel="0" collapsed="false">
      <c r="A397" s="2"/>
    </row>
    <row r="398" customFormat="false" ht="15" hidden="false" customHeight="false" outlineLevel="0" collapsed="false">
      <c r="A398" s="2"/>
    </row>
    <row r="399" customFormat="false" ht="15" hidden="false" customHeight="false" outlineLevel="0" collapsed="false">
      <c r="A399" s="2"/>
    </row>
    <row r="400" customFormat="false" ht="15" hidden="false" customHeight="false" outlineLevel="0" collapsed="false">
      <c r="A400" s="2"/>
    </row>
    <row r="401" customFormat="false" ht="15" hidden="false" customHeight="false" outlineLevel="0" collapsed="false">
      <c r="A401" s="2"/>
    </row>
    <row r="402" customFormat="false" ht="15" hidden="false" customHeight="false" outlineLevel="0" collapsed="false">
      <c r="A402" s="2"/>
    </row>
    <row r="403" customFormat="false" ht="15" hidden="false" customHeight="false" outlineLevel="0" collapsed="false">
      <c r="A403" s="2"/>
    </row>
    <row r="404" customFormat="false" ht="15" hidden="false" customHeight="false" outlineLevel="0" collapsed="false">
      <c r="A404" s="2"/>
    </row>
    <row r="405" customFormat="false" ht="15" hidden="false" customHeight="false" outlineLevel="0" collapsed="false">
      <c r="A405" s="2"/>
    </row>
    <row r="406" customFormat="false" ht="15" hidden="false" customHeight="false" outlineLevel="0" collapsed="false">
      <c r="A406" s="2"/>
    </row>
    <row r="407" customFormat="false" ht="15" hidden="false" customHeight="false" outlineLevel="0" collapsed="false">
      <c r="A407" s="2"/>
      <c r="G407" s="2" t="str">
        <f aca="false">IF(AND(C407="0x6A",C408="0x6A"),"Start","")</f>
        <v/>
      </c>
    </row>
    <row r="408" customFormat="false" ht="15" hidden="false" customHeight="false" outlineLevel="0" collapsed="false">
      <c r="A408" s="2"/>
      <c r="G408" s="2" t="str">
        <f aca="false">IF(AND(C408="0x6A",C409="0x6A"),"Start","")</f>
        <v/>
      </c>
    </row>
    <row r="409" customFormat="false" ht="15" hidden="false" customHeight="false" outlineLevel="0" collapsed="false">
      <c r="A409" s="2"/>
      <c r="G409" s="2" t="str">
        <f aca="false">IF(AND(C409="0x6A",C410="0x6A"),"Start","")</f>
        <v/>
      </c>
    </row>
    <row r="410" customFormat="false" ht="15" hidden="false" customHeight="false" outlineLevel="0" collapsed="false">
      <c r="A410" s="2"/>
      <c r="G410" s="2" t="str">
        <f aca="false">IF(AND(C410="0x6A",C411="0x6A"),"Start","")</f>
        <v/>
      </c>
    </row>
    <row r="411" customFormat="false" ht="15" hidden="false" customHeight="false" outlineLevel="0" collapsed="false">
      <c r="A411" s="2"/>
      <c r="G411" s="2" t="str">
        <f aca="false">IF(AND(C411="0x6A",C412="0x6A"),"Start","")</f>
        <v/>
      </c>
    </row>
    <row r="412" customFormat="false" ht="15" hidden="false" customHeight="false" outlineLevel="0" collapsed="false">
      <c r="A412" s="2"/>
      <c r="G412" s="2" t="str">
        <f aca="false">IF(AND(C412="0x6A",C413="0x6A"),"Start","")</f>
        <v/>
      </c>
    </row>
    <row r="413" customFormat="false" ht="15" hidden="false" customHeight="false" outlineLevel="0" collapsed="false">
      <c r="A413" s="2"/>
      <c r="G413" s="2" t="str">
        <f aca="false">IF(AND(C413="0x6A",C414="0x6A"),"Start","")</f>
        <v/>
      </c>
    </row>
    <row r="414" customFormat="false" ht="15" hidden="false" customHeight="false" outlineLevel="0" collapsed="false">
      <c r="A414" s="2"/>
      <c r="G414" s="2" t="str">
        <f aca="false">IF(AND(C414="0x6A",C415="0x6A"),"Start","")</f>
        <v/>
      </c>
    </row>
    <row r="415" customFormat="false" ht="15" hidden="false" customHeight="false" outlineLevel="0" collapsed="false">
      <c r="A415" s="2"/>
      <c r="G415" s="2" t="str">
        <f aca="false">IF(AND(C415="0x6A",C416="0x6A"),"Start","")</f>
        <v/>
      </c>
    </row>
    <row r="416" customFormat="false" ht="15" hidden="false" customHeight="false" outlineLevel="0" collapsed="false">
      <c r="A416" s="2"/>
      <c r="G416" s="2" t="str">
        <f aca="false">IF(AND(C416="0x6A",C417="0x6A"),"Start","")</f>
        <v/>
      </c>
    </row>
    <row r="417" customFormat="false" ht="15" hidden="false" customHeight="false" outlineLevel="0" collapsed="false">
      <c r="A417" s="2"/>
      <c r="G417" s="2" t="str">
        <f aca="false">IF(AND(C417="0x6A",C418="0x6A"),"Start","")</f>
        <v/>
      </c>
    </row>
    <row r="418" customFormat="false" ht="15" hidden="false" customHeight="false" outlineLevel="0" collapsed="false">
      <c r="A418" s="2"/>
      <c r="G418" s="2" t="str">
        <f aca="false">IF(AND(C418="0x6A",C419="0x6A"),"Start","")</f>
        <v/>
      </c>
    </row>
    <row r="419" customFormat="false" ht="15" hidden="false" customHeight="false" outlineLevel="0" collapsed="false">
      <c r="A419" s="2"/>
      <c r="G419" s="2" t="str">
        <f aca="false">IF(AND(C419="0x6A",C420="0x6A"),"Start","")</f>
        <v/>
      </c>
    </row>
    <row r="420" customFormat="false" ht="15" hidden="false" customHeight="false" outlineLevel="0" collapsed="false">
      <c r="A420" s="2"/>
      <c r="G420" s="2" t="str">
        <f aca="false">IF(AND(C420="0x6A",C421="0x6A"),"Start","")</f>
        <v/>
      </c>
    </row>
    <row r="421" customFormat="false" ht="15" hidden="false" customHeight="false" outlineLevel="0" collapsed="false">
      <c r="A421" s="2"/>
      <c r="G421" s="2" t="str">
        <f aca="false">IF(AND(C421="0x6A",C422="0x6A"),"Start","")</f>
        <v/>
      </c>
    </row>
    <row r="422" customFormat="false" ht="15" hidden="false" customHeight="false" outlineLevel="0" collapsed="false">
      <c r="A422" s="2"/>
      <c r="G422" s="2" t="str">
        <f aca="false">IF(AND(C422="0x6A",C423="0x6A"),"Start","")</f>
        <v/>
      </c>
    </row>
    <row r="423" customFormat="false" ht="15" hidden="false" customHeight="false" outlineLevel="0" collapsed="false">
      <c r="A423" s="2"/>
      <c r="G423" s="2" t="str">
        <f aca="false">IF(AND(C423="0x6A",C424="0x6A"),"Start","")</f>
        <v/>
      </c>
    </row>
    <row r="424" customFormat="false" ht="15" hidden="false" customHeight="false" outlineLevel="0" collapsed="false">
      <c r="A424" s="2"/>
      <c r="G424" s="2" t="str">
        <f aca="false">IF(AND(C424="0x6A",C425="0x6A"),"Start","")</f>
        <v/>
      </c>
    </row>
    <row r="425" customFormat="false" ht="15" hidden="false" customHeight="false" outlineLevel="0" collapsed="false">
      <c r="A425" s="2"/>
      <c r="G425" s="2" t="str">
        <f aca="false">IF(AND(C425="0x6A",C426="0x6A"),"Start","")</f>
        <v/>
      </c>
    </row>
    <row r="426" customFormat="false" ht="15" hidden="false" customHeight="false" outlineLevel="0" collapsed="false">
      <c r="A426" s="2"/>
      <c r="G426" s="2" t="str">
        <f aca="false">IF(AND(C426="0x6A",C427="0x6A"),"Start","")</f>
        <v/>
      </c>
    </row>
    <row r="427" customFormat="false" ht="15" hidden="false" customHeight="false" outlineLevel="0" collapsed="false">
      <c r="A427" s="2"/>
      <c r="G427" s="2" t="str">
        <f aca="false">IF(AND(C427="0x6A",C428="0x6A"),"Start","")</f>
        <v/>
      </c>
    </row>
    <row r="428" customFormat="false" ht="15" hidden="false" customHeight="false" outlineLevel="0" collapsed="false">
      <c r="A428" s="2"/>
      <c r="G428" s="2" t="str">
        <f aca="false">IF(AND(C428="0x6A",C429="0x6A"),"Start","")</f>
        <v/>
      </c>
    </row>
    <row r="429" customFormat="false" ht="15" hidden="false" customHeight="false" outlineLevel="0" collapsed="false">
      <c r="A429" s="2"/>
      <c r="G429" s="2" t="str">
        <f aca="false">IF(AND(C429="0x6A",C430="0x6A"),"Start","")</f>
        <v/>
      </c>
    </row>
    <row r="430" customFormat="false" ht="15" hidden="false" customHeight="false" outlineLevel="0" collapsed="false">
      <c r="A430" s="2"/>
      <c r="G430" s="2" t="str">
        <f aca="false">IF(AND(C430="0x6A",C431="0x6A"),"Start","")</f>
        <v/>
      </c>
    </row>
    <row r="431" customFormat="false" ht="15" hidden="false" customHeight="false" outlineLevel="0" collapsed="false">
      <c r="A431" s="2"/>
    </row>
    <row r="432" customFormat="false" ht="15" hidden="false" customHeight="false" outlineLevel="0" collapsed="false">
      <c r="A432" s="2"/>
    </row>
    <row r="433" customFormat="false" ht="15" hidden="false" customHeight="false" outlineLevel="0" collapsed="false">
      <c r="A433" s="2"/>
    </row>
    <row r="434" customFormat="false" ht="15" hidden="false" customHeight="false" outlineLevel="0" collapsed="false">
      <c r="A434" s="2"/>
    </row>
    <row r="435" customFormat="false" ht="15" hidden="false" customHeight="false" outlineLevel="0" collapsed="false">
      <c r="A435" s="2"/>
    </row>
    <row r="436" customFormat="false" ht="15" hidden="false" customHeight="false" outlineLevel="0" collapsed="false">
      <c r="A436" s="2"/>
    </row>
    <row r="437" customFormat="false" ht="15" hidden="false" customHeight="false" outlineLevel="0" collapsed="false">
      <c r="A437" s="2"/>
    </row>
    <row r="438" customFormat="false" ht="15" hidden="false" customHeight="false" outlineLevel="0" collapsed="false">
      <c r="A438" s="2"/>
    </row>
    <row r="439" customFormat="false" ht="15" hidden="false" customHeight="false" outlineLevel="0" collapsed="false">
      <c r="A439" s="2"/>
    </row>
    <row r="440" customFormat="false" ht="15" hidden="false" customHeight="false" outlineLevel="0" collapsed="false">
      <c r="A440" s="2"/>
    </row>
    <row r="441" customFormat="false" ht="15" hidden="false" customHeight="false" outlineLevel="0" collapsed="false">
      <c r="A441" s="2"/>
    </row>
    <row r="442" customFormat="false" ht="15" hidden="false" customHeight="false" outlineLevel="0" collapsed="false">
      <c r="A442" s="2"/>
    </row>
    <row r="443" customFormat="false" ht="15" hidden="false" customHeight="false" outlineLevel="0" collapsed="false">
      <c r="A443" s="2"/>
    </row>
    <row r="444" customFormat="false" ht="15" hidden="false" customHeight="false" outlineLevel="0" collapsed="false">
      <c r="A444" s="2"/>
    </row>
    <row r="445" customFormat="false" ht="15" hidden="false" customHeight="false" outlineLevel="0" collapsed="false">
      <c r="A445" s="2"/>
    </row>
    <row r="446" customFormat="false" ht="15" hidden="false" customHeight="false" outlineLevel="0" collapsed="false">
      <c r="A446" s="2"/>
    </row>
    <row r="447" customFormat="false" ht="15" hidden="false" customHeight="false" outlineLevel="0" collapsed="false">
      <c r="A447" s="2"/>
    </row>
    <row r="448" customFormat="false" ht="15" hidden="false" customHeight="false" outlineLevel="0" collapsed="false">
      <c r="A448" s="2"/>
    </row>
    <row r="449" customFormat="false" ht="15" hidden="false" customHeight="false" outlineLevel="0" collapsed="false">
      <c r="A449" s="2"/>
    </row>
    <row r="450" customFormat="false" ht="15" hidden="false" customHeight="false" outlineLevel="0" collapsed="false">
      <c r="A450" s="2"/>
    </row>
    <row r="451" customFormat="false" ht="15" hidden="false" customHeight="false" outlineLevel="0" collapsed="false">
      <c r="A451" s="2"/>
    </row>
    <row r="452" customFormat="false" ht="15" hidden="false" customHeight="false" outlineLevel="0" collapsed="false">
      <c r="A452" s="2"/>
    </row>
    <row r="453" customFormat="false" ht="15" hidden="false" customHeight="false" outlineLevel="0" collapsed="false">
      <c r="A453" s="2"/>
    </row>
    <row r="454" customFormat="false" ht="15" hidden="false" customHeight="false" outlineLevel="0" collapsed="false">
      <c r="A454" s="2"/>
    </row>
    <row r="455" customFormat="false" ht="15" hidden="false" customHeight="false" outlineLevel="0" collapsed="false">
      <c r="A455" s="2"/>
    </row>
    <row r="456" customFormat="false" ht="15" hidden="false" customHeight="false" outlineLevel="0" collapsed="false">
      <c r="A456" s="2"/>
    </row>
    <row r="457" customFormat="false" ht="15" hidden="false" customHeight="false" outlineLevel="0" collapsed="false">
      <c r="A457" s="2"/>
    </row>
    <row r="458" customFormat="false" ht="15" hidden="false" customHeight="false" outlineLevel="0" collapsed="false">
      <c r="A458" s="2"/>
    </row>
    <row r="459" customFormat="false" ht="15" hidden="false" customHeight="false" outlineLevel="0" collapsed="false">
      <c r="A459" s="2"/>
    </row>
    <row r="460" customFormat="false" ht="15" hidden="false" customHeight="false" outlineLevel="0" collapsed="false">
      <c r="A460" s="2"/>
    </row>
    <row r="461" customFormat="false" ht="15" hidden="false" customHeight="false" outlineLevel="0" collapsed="false">
      <c r="A461" s="2"/>
    </row>
    <row r="462" customFormat="false" ht="15" hidden="false" customHeight="false" outlineLevel="0" collapsed="false">
      <c r="A462" s="2"/>
    </row>
    <row r="463" customFormat="false" ht="15" hidden="false" customHeight="false" outlineLevel="0" collapsed="false">
      <c r="A463" s="2"/>
    </row>
    <row r="464" customFormat="false" ht="15" hidden="false" customHeight="false" outlineLevel="0" collapsed="false">
      <c r="A464" s="2"/>
    </row>
    <row r="465" customFormat="false" ht="15" hidden="false" customHeight="false" outlineLevel="0" collapsed="false">
      <c r="A465" s="2"/>
    </row>
    <row r="466" customFormat="false" ht="15" hidden="false" customHeight="false" outlineLevel="0" collapsed="false">
      <c r="A466" s="2"/>
    </row>
    <row r="467" customFormat="false" ht="15" hidden="false" customHeight="false" outlineLevel="0" collapsed="false">
      <c r="A467" s="2"/>
    </row>
    <row r="468" customFormat="false" ht="15" hidden="false" customHeight="false" outlineLevel="0" collapsed="false">
      <c r="A468" s="2"/>
    </row>
    <row r="469" customFormat="false" ht="15" hidden="false" customHeight="false" outlineLevel="0" collapsed="false">
      <c r="A469" s="2"/>
    </row>
    <row r="470" customFormat="false" ht="15" hidden="false" customHeight="false" outlineLevel="0" collapsed="false">
      <c r="A470" s="2"/>
    </row>
    <row r="471" customFormat="false" ht="15" hidden="false" customHeight="false" outlineLevel="0" collapsed="false">
      <c r="A471" s="2"/>
    </row>
    <row r="472" customFormat="false" ht="15" hidden="false" customHeight="false" outlineLevel="0" collapsed="false">
      <c r="A472" s="2"/>
    </row>
    <row r="473" customFormat="false" ht="15" hidden="false" customHeight="false" outlineLevel="0" collapsed="false">
      <c r="A473" s="2"/>
    </row>
    <row r="474" customFormat="false" ht="15" hidden="false" customHeight="false" outlineLevel="0" collapsed="false">
      <c r="A474" s="2"/>
    </row>
    <row r="475" customFormat="false" ht="15" hidden="false" customHeight="false" outlineLevel="0" collapsed="false">
      <c r="A475" s="2"/>
    </row>
    <row r="476" customFormat="false" ht="15" hidden="false" customHeight="false" outlineLevel="0" collapsed="false">
      <c r="A476" s="2"/>
    </row>
    <row r="477" customFormat="false" ht="15" hidden="false" customHeight="false" outlineLevel="0" collapsed="false">
      <c r="A477" s="2"/>
    </row>
    <row r="478" customFormat="false" ht="15" hidden="false" customHeight="false" outlineLevel="0" collapsed="false">
      <c r="A478" s="2"/>
    </row>
    <row r="479" customFormat="false" ht="15" hidden="false" customHeight="false" outlineLevel="0" collapsed="false">
      <c r="A479" s="2"/>
    </row>
    <row r="480" customFormat="false" ht="15" hidden="false" customHeight="false" outlineLevel="0" collapsed="false">
      <c r="A480" s="2"/>
    </row>
    <row r="481" customFormat="false" ht="15" hidden="false" customHeight="false" outlineLevel="0" collapsed="false">
      <c r="A481" s="2"/>
    </row>
    <row r="482" customFormat="false" ht="15" hidden="false" customHeight="false" outlineLevel="0" collapsed="false">
      <c r="A482" s="2"/>
    </row>
    <row r="483" customFormat="false" ht="15" hidden="false" customHeight="false" outlineLevel="0" collapsed="false">
      <c r="A483" s="2"/>
    </row>
    <row r="484" customFormat="false" ht="15" hidden="false" customHeight="false" outlineLevel="0" collapsed="false">
      <c r="A484" s="2"/>
    </row>
    <row r="485" customFormat="false" ht="15" hidden="false" customHeight="false" outlineLevel="0" collapsed="false">
      <c r="A485" s="2"/>
    </row>
    <row r="486" customFormat="false" ht="15" hidden="false" customHeight="false" outlineLevel="0" collapsed="false">
      <c r="A486" s="2"/>
    </row>
    <row r="487" customFormat="false" ht="15" hidden="false" customHeight="false" outlineLevel="0" collapsed="false">
      <c r="A487" s="2"/>
    </row>
    <row r="488" customFormat="false" ht="15" hidden="false" customHeight="false" outlineLevel="0" collapsed="false">
      <c r="A488" s="2"/>
    </row>
    <row r="489" customFormat="false" ht="15" hidden="false" customHeight="false" outlineLevel="0" collapsed="false">
      <c r="A489" s="2"/>
    </row>
    <row r="490" customFormat="false" ht="15" hidden="false" customHeight="false" outlineLevel="0" collapsed="false">
      <c r="A490" s="2"/>
    </row>
  </sheetData>
  <autoFilter ref="A1:G490">
    <filterColumn colId="2">
      <filters blank="1">
        <filter val="0x60"/>
        <filter val="0x62"/>
        <filter val="0x64"/>
        <filter val="0x66"/>
        <filter val="0x68"/>
        <filter val="0x6A"/>
      </filters>
    </filterColumn>
  </autoFilter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2"/>
  <sheetViews>
    <sheetView showFormulas="false" showGridLines="true" showRowColHeaders="true" showZeros="true" rightToLeft="false" tabSelected="true" showOutlineSymbols="true" defaultGridColor="true" view="normal" topLeftCell="E15" colorId="64" zoomScale="60" zoomScaleNormal="60" zoomScalePageLayoutView="100" workbookViewId="0">
      <selection pane="topLeft" activeCell="D14" activeCellId="0" sqref="D14"/>
    </sheetView>
  </sheetViews>
  <sheetFormatPr defaultColWidth="8.4609375" defaultRowHeight="15" zeroHeight="false" outlineLevelRow="0" outlineLevelCol="0"/>
  <cols>
    <col collapsed="false" customWidth="true" hidden="false" outlineLevel="0" max="1" min="1" style="2" width="19.75"/>
    <col collapsed="false" customWidth="true" hidden="false" outlineLevel="0" max="2" min="2" style="2" width="10.5"/>
    <col collapsed="false" customWidth="true" hidden="false" outlineLevel="0" max="4" min="3" style="2" width="10.83"/>
    <col collapsed="false" customWidth="true" hidden="false" outlineLevel="0" max="5" min="5" style="2" width="10.53"/>
    <col collapsed="false" customWidth="true" hidden="false" outlineLevel="0" max="36" min="6" style="2" width="4.67"/>
    <col collapsed="false" customWidth="true" hidden="false" outlineLevel="0" max="1025" min="37" style="2" width="10.53"/>
  </cols>
  <sheetData>
    <row r="1" customFormat="false" ht="15" hidden="false" customHeight="false" outlineLevel="0" collapsed="false">
      <c r="A1" s="4"/>
      <c r="B1" s="4"/>
      <c r="C1" s="4"/>
      <c r="D1" s="4"/>
      <c r="E1" s="6" t="s">
        <v>637</v>
      </c>
      <c r="F1" s="2" t="n">
        <f aca="false">8-F2</f>
        <v>7</v>
      </c>
      <c r="G1" s="2" t="n">
        <f aca="false">8-G2</f>
        <v>6</v>
      </c>
      <c r="H1" s="2" t="n">
        <f aca="false">8-H2</f>
        <v>5</v>
      </c>
      <c r="I1" s="2" t="n">
        <f aca="false">8-I2</f>
        <v>4</v>
      </c>
      <c r="J1" s="2" t="n">
        <f aca="false">8-J2</f>
        <v>3</v>
      </c>
      <c r="K1" s="2" t="n">
        <f aca="false">8-K2</f>
        <v>2</v>
      </c>
      <c r="L1" s="2" t="n">
        <f aca="false">8-L2</f>
        <v>1</v>
      </c>
      <c r="M1" s="2" t="n">
        <f aca="false">8-M2</f>
        <v>0</v>
      </c>
    </row>
    <row r="2" customFormat="false" ht="15" hidden="false" customHeight="false" outlineLevel="0" collapsed="false">
      <c r="A2" s="4" t="str">
        <f aca="false">raw_data!A1</f>
        <v>Time [s]</v>
      </c>
      <c r="B2" s="4" t="str">
        <f aca="false">raw_data!B1</f>
        <v>Packet ID</v>
      </c>
      <c r="C2" s="4" t="s">
        <v>638</v>
      </c>
      <c r="D2" s="4" t="s">
        <v>639</v>
      </c>
      <c r="E2" s="2" t="s">
        <v>640</v>
      </c>
      <c r="F2" s="2" t="n">
        <v>1</v>
      </c>
      <c r="G2" s="2" t="n">
        <v>2</v>
      </c>
      <c r="H2" s="2" t="n">
        <v>3</v>
      </c>
      <c r="I2" s="2" t="n">
        <v>4</v>
      </c>
      <c r="J2" s="2" t="n">
        <v>5</v>
      </c>
      <c r="K2" s="2" t="n">
        <v>6</v>
      </c>
      <c r="L2" s="2" t="n">
        <v>7</v>
      </c>
      <c r="M2" s="2" t="n">
        <v>8</v>
      </c>
    </row>
    <row r="3" customFormat="false" ht="15" hidden="false" customHeight="false" outlineLevel="0" collapsed="false">
      <c r="A3" s="2" t="str">
        <f aca="false">raw_data!A2</f>
        <v>0.012280000000000</v>
      </c>
      <c r="B3" s="2" t="str">
        <f aca="false">raw_data!B2</f>
        <v>2</v>
      </c>
      <c r="C3" s="2" t="str">
        <f aca="false">raw_data!C2</f>
        <v>0x6A</v>
      </c>
      <c r="D3" s="2" t="str">
        <f aca="false">raw_data!D2</f>
        <v>0x08</v>
      </c>
      <c r="E3" s="7" t="str">
        <f aca="false">HEX2BIN(RIGHT(D3,2),8)</f>
        <v>00001000</v>
      </c>
      <c r="F3" s="8" t="n">
        <f aca="false">IF(RIGHT(LEFT($E3,F$2),1)="0",0,1)</f>
        <v>0</v>
      </c>
      <c r="G3" s="8" t="n">
        <f aca="false">IF(RIGHT(LEFT($E3,G$2),1)="0",0,1)</f>
        <v>0</v>
      </c>
      <c r="H3" s="8" t="n">
        <f aca="false">IF(RIGHT(LEFT($E3,H$2),1)="0",0,1)</f>
        <v>0</v>
      </c>
      <c r="I3" s="8" t="n">
        <f aca="false">IF(RIGHT(LEFT($E3,I$2),1)="0",0,1)</f>
        <v>0</v>
      </c>
      <c r="J3" s="8" t="n">
        <f aca="false">IF(RIGHT(LEFT($E3,J$2),1)="0",0,1)</f>
        <v>1</v>
      </c>
      <c r="K3" s="8" t="n">
        <f aca="false">IF(RIGHT(LEFT($E3,K$2),1)="0",0,1)</f>
        <v>0</v>
      </c>
      <c r="L3" s="8" t="n">
        <f aca="false">IF(RIGHT(LEFT($E3,L$2),1)="0",0,1)</f>
        <v>0</v>
      </c>
      <c r="M3" s="8" t="n">
        <f aca="false">IF(RIGHT(LEFT($E3,M$2),1)="0",0,1)</f>
        <v>0</v>
      </c>
      <c r="V3" s="7"/>
    </row>
    <row r="4" customFormat="false" ht="15" hidden="false" customHeight="false" outlineLevel="0" collapsed="false">
      <c r="A4" s="2" t="str">
        <f aca="false">raw_data!A3</f>
        <v>0.012503500000000</v>
      </c>
      <c r="B4" s="2" t="str">
        <f aca="false">raw_data!B3</f>
        <v>2</v>
      </c>
      <c r="C4" s="2" t="str">
        <f aca="false">raw_data!C3</f>
        <v>0x6A</v>
      </c>
      <c r="D4" s="2" t="str">
        <f aca="false">raw_data!D3</f>
        <v>0x00</v>
      </c>
      <c r="E4" s="7" t="str">
        <f aca="false">HEX2BIN(RIGHT(D4,2),8)</f>
        <v>00000000</v>
      </c>
      <c r="F4" s="8" t="n">
        <f aca="false">IF(RIGHT(LEFT($E4,F$2),1)="0",0,1)</f>
        <v>0</v>
      </c>
      <c r="G4" s="7" t="n">
        <f aca="false">IF(RIGHT(LEFT($E4,G$2),1)="0",0,1)</f>
        <v>0</v>
      </c>
      <c r="H4" s="7" t="n">
        <f aca="false">IF(RIGHT(LEFT($E4,H$2),1)="0",0,1)</f>
        <v>0</v>
      </c>
      <c r="I4" s="7" t="n">
        <f aca="false">IF(RIGHT(LEFT($E4,I$2),1)="0",0,1)</f>
        <v>0</v>
      </c>
      <c r="J4" s="7" t="n">
        <f aca="false">IF(RIGHT(LEFT($E4,J$2),1)="0",0,1)</f>
        <v>0</v>
      </c>
      <c r="K4" s="7" t="n">
        <f aca="false">IF(RIGHT(LEFT($E4,K$2),1)="0",0,1)</f>
        <v>0</v>
      </c>
      <c r="L4" s="7" t="n">
        <f aca="false">IF(RIGHT(LEFT($E4,L$2),1)="0",0,1)</f>
        <v>0</v>
      </c>
      <c r="M4" s="7" t="n">
        <f aca="false">IF(RIGHT(LEFT($E4,M$2),1)="0",0,1)</f>
        <v>0</v>
      </c>
      <c r="V4" s="7"/>
    </row>
    <row r="5" customFormat="false" ht="15" hidden="false" customHeight="false" outlineLevel="0" collapsed="false">
      <c r="A5" s="2" t="str">
        <f aca="false">raw_data!A4</f>
        <v>0.013511500000000</v>
      </c>
      <c r="B5" s="2" t="str">
        <f aca="false">raw_data!B4</f>
        <v>3</v>
      </c>
      <c r="C5" s="2" t="str">
        <f aca="false">raw_data!C4</f>
        <v>0x68</v>
      </c>
      <c r="D5" s="2" t="str">
        <f aca="false">raw_data!D4</f>
        <v>0xF3</v>
      </c>
      <c r="E5" s="7" t="str">
        <f aca="false">HEX2BIN(RIGHT(D5,2),8)</f>
        <v>11110011</v>
      </c>
      <c r="F5" s="9" t="n">
        <f aca="false">IF(RIGHT(LEFT($E5,F$2),1)="0",0,1)</f>
        <v>1</v>
      </c>
      <c r="G5" s="9" t="n">
        <f aca="false">IF(RIGHT(LEFT($E5,G$2),1)="0",0,1)</f>
        <v>1</v>
      </c>
      <c r="H5" s="9" t="n">
        <f aca="false">IF(RIGHT(LEFT($E5,H$2),1)="0",0,1)</f>
        <v>1</v>
      </c>
      <c r="I5" s="9" t="n">
        <f aca="false">IF(RIGHT(LEFT($E5,I$2),1)="0",0,1)</f>
        <v>1</v>
      </c>
      <c r="J5" s="9" t="n">
        <f aca="false">IF(RIGHT(LEFT($E5,J$2),1)="0",0,1)</f>
        <v>0</v>
      </c>
      <c r="K5" s="9" t="n">
        <f aca="false">IF(RIGHT(LEFT($E5,K$2),1)="0",0,1)</f>
        <v>0</v>
      </c>
      <c r="L5" s="9" t="n">
        <f aca="false">IF(RIGHT(LEFT($E5,L$2),1)="0",0,1)</f>
        <v>1</v>
      </c>
      <c r="M5" s="9" t="n">
        <f aca="false">IF(RIGHT(LEFT($E5,M$2),1)="0",0,1)</f>
        <v>1</v>
      </c>
      <c r="V5" s="7"/>
    </row>
    <row r="6" customFormat="false" ht="15" hidden="false" customHeight="false" outlineLevel="0" collapsed="false">
      <c r="A6" s="2" t="str">
        <f aca="false">raw_data!A5</f>
        <v>0.013735000000000</v>
      </c>
      <c r="B6" s="2" t="str">
        <f aca="false">raw_data!B5</f>
        <v>3</v>
      </c>
      <c r="C6" s="2" t="str">
        <f aca="false">raw_data!C5</f>
        <v>0x68</v>
      </c>
      <c r="D6" s="2" t="str">
        <f aca="false">raw_data!D5</f>
        <v>0x00</v>
      </c>
      <c r="E6" s="7" t="str">
        <f aca="false">HEX2BIN(RIGHT(D6,2),8)</f>
        <v>00000000</v>
      </c>
      <c r="F6" s="9" t="n">
        <f aca="false">IF(RIGHT(LEFT($E6,F$2),1)="0",0,1)</f>
        <v>0</v>
      </c>
      <c r="G6" s="7" t="n">
        <f aca="false">IF(RIGHT(LEFT($E6,G$2),1)="0",0,1)</f>
        <v>0</v>
      </c>
      <c r="H6" s="7" t="n">
        <f aca="false">IF(RIGHT(LEFT($E6,H$2),1)="0",0,1)</f>
        <v>0</v>
      </c>
      <c r="I6" s="7" t="n">
        <f aca="false">IF(RIGHT(LEFT($E6,I$2),1)="0",0,1)</f>
        <v>0</v>
      </c>
      <c r="J6" s="7" t="n">
        <f aca="false">IF(RIGHT(LEFT($E6,J$2),1)="0",0,1)</f>
        <v>0</v>
      </c>
      <c r="K6" s="7" t="n">
        <f aca="false">IF(RIGHT(LEFT($E6,K$2),1)="0",0,1)</f>
        <v>0</v>
      </c>
      <c r="L6" s="7" t="n">
        <f aca="false">IF(RIGHT(LEFT($E6,L$2),1)="0",0,1)</f>
        <v>0</v>
      </c>
      <c r="M6" s="7" t="n">
        <f aca="false">IF(RIGHT(LEFT($E6,M$2),1)="0",0,1)</f>
        <v>0</v>
      </c>
      <c r="V6" s="7"/>
    </row>
    <row r="7" customFormat="false" ht="15" hidden="false" customHeight="false" outlineLevel="0" collapsed="false">
      <c r="A7" s="2" t="str">
        <f aca="false">raw_data!A6</f>
        <v>0.014777500000000</v>
      </c>
      <c r="B7" s="2" t="str">
        <f aca="false">raw_data!B6</f>
        <v>4</v>
      </c>
      <c r="C7" s="2" t="str">
        <f aca="false">raw_data!C6</f>
        <v>0x66</v>
      </c>
      <c r="D7" s="2" t="str">
        <f aca="false">raw_data!D6</f>
        <v>0xF7</v>
      </c>
      <c r="E7" s="7" t="str">
        <f aca="false">HEX2BIN(RIGHT(D7,2),8)</f>
        <v>11110111</v>
      </c>
      <c r="F7" s="10" t="n">
        <f aca="false">IF(RIGHT(LEFT($E7,F$2),1)="0",0,1)</f>
        <v>1</v>
      </c>
      <c r="G7" s="10" t="n">
        <f aca="false">IF(RIGHT(LEFT($E7,G$2),1)="0",0,1)</f>
        <v>1</v>
      </c>
      <c r="H7" s="10" t="n">
        <f aca="false">IF(RIGHT(LEFT($E7,H$2),1)="0",0,1)</f>
        <v>1</v>
      </c>
      <c r="I7" s="10" t="n">
        <f aca="false">IF(RIGHT(LEFT($E7,I$2),1)="0",0,1)</f>
        <v>1</v>
      </c>
      <c r="J7" s="10" t="n">
        <f aca="false">IF(RIGHT(LEFT($E7,J$2),1)="0",0,1)</f>
        <v>0</v>
      </c>
      <c r="K7" s="10" t="n">
        <f aca="false">IF(RIGHT(LEFT($E7,K$2),1)="0",0,1)</f>
        <v>1</v>
      </c>
      <c r="L7" s="10" t="n">
        <f aca="false">IF(RIGHT(LEFT($E7,L$2),1)="0",0,1)</f>
        <v>1</v>
      </c>
      <c r="M7" s="10" t="n">
        <f aca="false">IF(RIGHT(LEFT($E7,M$2),1)="0",0,1)</f>
        <v>1</v>
      </c>
      <c r="V7" s="7"/>
    </row>
    <row r="8" customFormat="false" ht="15" hidden="false" customHeight="false" outlineLevel="0" collapsed="false">
      <c r="A8" s="2" t="str">
        <f aca="false">raw_data!A7</f>
        <v>0.015000500000000</v>
      </c>
      <c r="B8" s="2" t="str">
        <f aca="false">raw_data!B7</f>
        <v>4</v>
      </c>
      <c r="C8" s="2" t="str">
        <f aca="false">raw_data!C7</f>
        <v>0x66</v>
      </c>
      <c r="D8" s="2" t="str">
        <f aca="false">raw_data!D7</f>
        <v>0x00</v>
      </c>
      <c r="E8" s="7" t="str">
        <f aca="false">HEX2BIN(RIGHT(D8,2),8)</f>
        <v>00000000</v>
      </c>
      <c r="F8" s="10" t="n">
        <f aca="false">IF(RIGHT(LEFT($E8,F$2),1)="0",0,1)</f>
        <v>0</v>
      </c>
      <c r="G8" s="7" t="n">
        <f aca="false">IF(RIGHT(LEFT($E8,G$2),1)="0",0,1)</f>
        <v>0</v>
      </c>
      <c r="H8" s="7" t="n">
        <f aca="false">IF(RIGHT(LEFT($E8,H$2),1)="0",0,1)</f>
        <v>0</v>
      </c>
      <c r="I8" s="7" t="n">
        <f aca="false">IF(RIGHT(LEFT($E8,I$2),1)="0",0,1)</f>
        <v>0</v>
      </c>
      <c r="J8" s="7" t="n">
        <f aca="false">IF(RIGHT(LEFT($E8,J$2),1)="0",0,1)</f>
        <v>0</v>
      </c>
      <c r="K8" s="7" t="n">
        <f aca="false">IF(RIGHT(LEFT($E8,K$2),1)="0",0,1)</f>
        <v>0</v>
      </c>
      <c r="L8" s="7" t="n">
        <f aca="false">IF(RIGHT(LEFT($E8,L$2),1)="0",0,1)</f>
        <v>0</v>
      </c>
      <c r="M8" s="7" t="n">
        <f aca="false">IF(RIGHT(LEFT($E8,M$2),1)="0",0,1)</f>
        <v>0</v>
      </c>
      <c r="V8" s="7"/>
    </row>
    <row r="9" customFormat="false" ht="15" hidden="false" customHeight="false" outlineLevel="0" collapsed="false">
      <c r="A9" s="2" t="str">
        <f aca="false">raw_data!A8</f>
        <v>0.016029500000000</v>
      </c>
      <c r="B9" s="2" t="str">
        <f aca="false">raw_data!B8</f>
        <v>5</v>
      </c>
      <c r="C9" s="2" t="str">
        <f aca="false">raw_data!C8</f>
        <v>0x64</v>
      </c>
      <c r="D9" s="2" t="str">
        <f aca="false">raw_data!D8</f>
        <v>0xFB</v>
      </c>
      <c r="E9" s="7" t="str">
        <f aca="false">HEX2BIN(RIGHT(D9,2),8)</f>
        <v>11111011</v>
      </c>
      <c r="F9" s="11" t="n">
        <f aca="false">IF(RIGHT(LEFT($E9,F$2),1)="0",0,1)</f>
        <v>1</v>
      </c>
      <c r="G9" s="11" t="n">
        <f aca="false">IF(RIGHT(LEFT($E9,G$2),1)="0",0,1)</f>
        <v>1</v>
      </c>
      <c r="H9" s="11" t="n">
        <f aca="false">IF(RIGHT(LEFT($E9,H$2),1)="0",0,1)</f>
        <v>1</v>
      </c>
      <c r="I9" s="11" t="n">
        <f aca="false">IF(RIGHT(LEFT($E9,I$2),1)="0",0,1)</f>
        <v>1</v>
      </c>
      <c r="J9" s="11" t="n">
        <f aca="false">IF(RIGHT(LEFT($E9,J$2),1)="0",0,1)</f>
        <v>1</v>
      </c>
      <c r="K9" s="11" t="n">
        <f aca="false">IF(RIGHT(LEFT($E9,K$2),1)="0",0,1)</f>
        <v>0</v>
      </c>
      <c r="L9" s="11" t="n">
        <f aca="false">IF(RIGHT(LEFT($E9,L$2),1)="0",0,1)</f>
        <v>1</v>
      </c>
      <c r="M9" s="11" t="n">
        <f aca="false">IF(RIGHT(LEFT($E9,M$2),1)="0",0,1)</f>
        <v>1</v>
      </c>
      <c r="V9" s="7"/>
    </row>
    <row r="10" customFormat="false" ht="15" hidden="false" customHeight="false" outlineLevel="0" collapsed="false">
      <c r="A10" s="2" t="str">
        <f aca="false">raw_data!A9</f>
        <v>0.016253000000000</v>
      </c>
      <c r="B10" s="2" t="str">
        <f aca="false">raw_data!B9</f>
        <v>5</v>
      </c>
      <c r="C10" s="2" t="str">
        <f aca="false">raw_data!C9</f>
        <v>0x64</v>
      </c>
      <c r="D10" s="2" t="str">
        <f aca="false">raw_data!D9</f>
        <v>0x00</v>
      </c>
      <c r="E10" s="7" t="str">
        <f aca="false">HEX2BIN(RIGHT(D10,2),8)</f>
        <v>00000000</v>
      </c>
      <c r="F10" s="11" t="n">
        <f aca="false">IF(RIGHT(LEFT($E10,F$2),1)="0",0,1)</f>
        <v>0</v>
      </c>
      <c r="G10" s="7" t="n">
        <f aca="false">IF(RIGHT(LEFT($E10,G$2),1)="0",0,1)</f>
        <v>0</v>
      </c>
      <c r="H10" s="7" t="n">
        <f aca="false">IF(RIGHT(LEFT($E10,H$2),1)="0",0,1)</f>
        <v>0</v>
      </c>
      <c r="I10" s="7" t="n">
        <f aca="false">IF(RIGHT(LEFT($E10,I$2),1)="0",0,1)</f>
        <v>0</v>
      </c>
      <c r="J10" s="7" t="n">
        <f aca="false">IF(RIGHT(LEFT($E10,J$2),1)="0",0,1)</f>
        <v>0</v>
      </c>
      <c r="K10" s="7" t="n">
        <f aca="false">IF(RIGHT(LEFT($E10,K$2),1)="0",0,1)</f>
        <v>0</v>
      </c>
      <c r="L10" s="7" t="n">
        <f aca="false">IF(RIGHT(LEFT($E10,L$2),1)="0",0,1)</f>
        <v>0</v>
      </c>
      <c r="M10" s="7" t="n">
        <f aca="false">IF(RIGHT(LEFT($E10,M$2),1)="0",0,1)</f>
        <v>0</v>
      </c>
      <c r="V10" s="7"/>
    </row>
    <row r="11" customFormat="false" ht="15" hidden="false" customHeight="false" outlineLevel="0" collapsed="false">
      <c r="A11" s="2" t="str">
        <f aca="false">raw_data!A10</f>
        <v>0.017329000000000</v>
      </c>
      <c r="B11" s="2" t="str">
        <f aca="false">raw_data!B10</f>
        <v>6</v>
      </c>
      <c r="C11" s="2" t="str">
        <f aca="false">raw_data!C10</f>
        <v>0x62</v>
      </c>
      <c r="D11" s="2" t="str">
        <f aca="false">raw_data!D10</f>
        <v>0x3F</v>
      </c>
      <c r="E11" s="7" t="str">
        <f aca="false">HEX2BIN(RIGHT(D11,2),8)</f>
        <v>00111111</v>
      </c>
      <c r="F11" s="12" t="n">
        <f aca="false">IF(RIGHT(LEFT($E11,F$2),1)="0",0,1)</f>
        <v>0</v>
      </c>
      <c r="G11" s="12" t="n">
        <f aca="false">IF(RIGHT(LEFT($E11,G$2),1)="0",0,1)</f>
        <v>0</v>
      </c>
      <c r="H11" s="12" t="n">
        <f aca="false">IF(RIGHT(LEFT($E11,H$2),1)="0",0,1)</f>
        <v>1</v>
      </c>
      <c r="I11" s="12" t="n">
        <f aca="false">IF(RIGHT(LEFT($E11,I$2),1)="0",0,1)</f>
        <v>1</v>
      </c>
      <c r="J11" s="12" t="n">
        <f aca="false">IF(RIGHT(LEFT($E11,J$2),1)="0",0,1)</f>
        <v>1</v>
      </c>
      <c r="K11" s="12" t="n">
        <f aca="false">IF(RIGHT(LEFT($E11,K$2),1)="0",0,1)</f>
        <v>1</v>
      </c>
      <c r="L11" s="12" t="n">
        <f aca="false">IF(RIGHT(LEFT($E11,L$2),1)="0",0,1)</f>
        <v>1</v>
      </c>
      <c r="M11" s="12" t="n">
        <f aca="false">IF(RIGHT(LEFT($E11,M$2),1)="0",0,1)</f>
        <v>1</v>
      </c>
      <c r="V11" s="7"/>
    </row>
    <row r="12" customFormat="false" ht="15" hidden="false" customHeight="false" outlineLevel="0" collapsed="false">
      <c r="A12" s="2" t="str">
        <f aca="false">raw_data!A11</f>
        <v>0.017552500000000</v>
      </c>
      <c r="B12" s="2" t="str">
        <f aca="false">raw_data!B11</f>
        <v>6</v>
      </c>
      <c r="C12" s="2" t="str">
        <f aca="false">raw_data!C11</f>
        <v>0x62</v>
      </c>
      <c r="D12" s="2" t="str">
        <f aca="false">raw_data!D11</f>
        <v>0x00</v>
      </c>
      <c r="E12" s="7" t="str">
        <f aca="false">HEX2BIN(RIGHT(D12,2),8)</f>
        <v>00000000</v>
      </c>
      <c r="F12" s="12" t="n">
        <f aca="false">IF(RIGHT(LEFT($E12,F$2),1)="0",0,1)</f>
        <v>0</v>
      </c>
      <c r="G12" s="7" t="n">
        <f aca="false">IF(RIGHT(LEFT($E12,G$2),1)="0",0,1)</f>
        <v>0</v>
      </c>
      <c r="H12" s="7" t="n">
        <f aca="false">IF(RIGHT(LEFT($E12,H$2),1)="0",0,1)</f>
        <v>0</v>
      </c>
      <c r="I12" s="7" t="n">
        <f aca="false">IF(RIGHT(LEFT($E12,I$2),1)="0",0,1)</f>
        <v>0</v>
      </c>
      <c r="J12" s="7" t="n">
        <f aca="false">IF(RIGHT(LEFT($E12,J$2),1)="0",0,1)</f>
        <v>0</v>
      </c>
      <c r="K12" s="7" t="n">
        <f aca="false">IF(RIGHT(LEFT($E12,K$2),1)="0",0,1)</f>
        <v>0</v>
      </c>
      <c r="L12" s="7" t="n">
        <f aca="false">IF(RIGHT(LEFT($E12,L$2),1)="0",0,1)</f>
        <v>0</v>
      </c>
      <c r="M12" s="7" t="n">
        <f aca="false">IF(RIGHT(LEFT($E12,M$2),1)="0",0,1)</f>
        <v>0</v>
      </c>
      <c r="V12" s="7"/>
    </row>
    <row r="13" customFormat="false" ht="15" hidden="false" customHeight="false" outlineLevel="0" collapsed="false">
      <c r="A13" s="2" t="str">
        <f aca="false">raw_data!A12</f>
        <v>0.018594500000000</v>
      </c>
      <c r="B13" s="2" t="str">
        <f aca="false">raw_data!B12</f>
        <v>7</v>
      </c>
      <c r="C13" s="2" t="str">
        <f aca="false">raw_data!C12</f>
        <v>0x60</v>
      </c>
      <c r="D13" s="2" t="str">
        <f aca="false">raw_data!D12</f>
        <v>0x08</v>
      </c>
      <c r="E13" s="7" t="str">
        <f aca="false">HEX2BIN(RIGHT(D13,2),8)</f>
        <v>00001000</v>
      </c>
      <c r="F13" s="13" t="n">
        <f aca="false">IF(RIGHT(LEFT($E13,F$2),1)="0",0,1)</f>
        <v>0</v>
      </c>
      <c r="G13" s="13" t="n">
        <f aca="false">IF(RIGHT(LEFT($E13,G$2),1)="0",0,1)</f>
        <v>0</v>
      </c>
      <c r="H13" s="13" t="n">
        <f aca="false">IF(RIGHT(LEFT($E13,H$2),1)="0",0,1)</f>
        <v>0</v>
      </c>
      <c r="I13" s="13" t="n">
        <f aca="false">IF(RIGHT(LEFT($E13,I$2),1)="0",0,1)</f>
        <v>0</v>
      </c>
      <c r="J13" s="13" t="n">
        <f aca="false">IF(RIGHT(LEFT($E13,J$2),1)="0",0,1)</f>
        <v>1</v>
      </c>
      <c r="K13" s="13" t="n">
        <f aca="false">IF(RIGHT(LEFT($E13,K$2),1)="0",0,1)</f>
        <v>0</v>
      </c>
      <c r="L13" s="13" t="n">
        <f aca="false">IF(RIGHT(LEFT($E13,L$2),1)="0",0,1)</f>
        <v>0</v>
      </c>
      <c r="M13" s="13" t="n">
        <f aca="false">IF(RIGHT(LEFT($E13,M$2),1)="0",0,1)</f>
        <v>0</v>
      </c>
      <c r="V13" s="7"/>
    </row>
    <row r="14" customFormat="false" ht="15" hidden="false" customHeight="false" outlineLevel="0" collapsed="false">
      <c r="A14" s="2" t="str">
        <f aca="false">raw_data!A13</f>
        <v>0.018818000000000</v>
      </c>
      <c r="B14" s="2" t="str">
        <f aca="false">raw_data!B13</f>
        <v>7</v>
      </c>
      <c r="C14" s="2" t="str">
        <f aca="false">raw_data!C13</f>
        <v>0x60</v>
      </c>
      <c r="D14" s="2" t="str">
        <f aca="false">raw_data!D13</f>
        <v>0x00</v>
      </c>
      <c r="E14" s="7" t="str">
        <f aca="false">HEX2BIN(RIGHT(D14,2),8)</f>
        <v>00000000</v>
      </c>
      <c r="F14" s="13" t="n">
        <f aca="false">IF(RIGHT(LEFT($E14,F$2),1)="0",0,1)</f>
        <v>0</v>
      </c>
      <c r="G14" s="7" t="n">
        <f aca="false">IF(RIGHT(LEFT($E14,G$2),1)="0",0,1)</f>
        <v>0</v>
      </c>
      <c r="H14" s="7" t="n">
        <f aca="false">IF(RIGHT(LEFT($E14,H$2),1)="0",0,1)</f>
        <v>0</v>
      </c>
      <c r="I14" s="7" t="n">
        <f aca="false">IF(RIGHT(LEFT($E14,I$2),1)="0",0,1)</f>
        <v>0</v>
      </c>
      <c r="J14" s="7" t="n">
        <f aca="false">IF(RIGHT(LEFT($E14,J$2),1)="0",0,1)</f>
        <v>0</v>
      </c>
      <c r="K14" s="7" t="n">
        <f aca="false">IF(RIGHT(LEFT($E14,K$2),1)="0",0,1)</f>
        <v>0</v>
      </c>
      <c r="L14" s="7" t="n">
        <f aca="false">IF(RIGHT(LEFT($E14,L$2),1)="0",0,1)</f>
        <v>0</v>
      </c>
      <c r="M14" s="7" t="n">
        <f aca="false">IF(RIGHT(LEFT($E14,M$2),1)="0",0,1)</f>
        <v>0</v>
      </c>
      <c r="V14" s="7"/>
    </row>
    <row r="15" customFormat="false" ht="15" hidden="false" customHeight="false" outlineLevel="0" collapsed="false">
      <c r="E15" s="7"/>
      <c r="F15" s="7"/>
      <c r="G15" s="7"/>
      <c r="H15" s="7"/>
      <c r="I15" s="7"/>
      <c r="J15" s="7"/>
      <c r="K15" s="7"/>
      <c r="L15" s="7"/>
      <c r="M15" s="7"/>
      <c r="V15" s="7"/>
    </row>
    <row r="16" customFormat="false" ht="15" hidden="false" customHeight="false" outlineLevel="0" collapsed="false">
      <c r="E16" s="7"/>
      <c r="F16" s="7"/>
      <c r="G16" s="7"/>
      <c r="H16" s="7"/>
      <c r="I16" s="7"/>
      <c r="J16" s="7"/>
      <c r="K16" s="7"/>
      <c r="L16" s="7"/>
      <c r="M16" s="7"/>
      <c r="V16" s="7"/>
    </row>
    <row r="17" customFormat="false" ht="15" hidden="false" customHeight="false" outlineLevel="0" collapsed="false">
      <c r="E17" s="7"/>
      <c r="F17" s="7"/>
      <c r="G17" s="7"/>
      <c r="H17" s="7"/>
      <c r="I17" s="7"/>
      <c r="J17" s="7"/>
      <c r="K17" s="7"/>
      <c r="L17" s="7"/>
      <c r="M17" s="7"/>
      <c r="V17" s="7"/>
    </row>
    <row r="18" customFormat="false" ht="15" hidden="false" customHeight="false" outlineLevel="0" collapsed="false">
      <c r="E18" s="7"/>
      <c r="F18" s="7"/>
      <c r="G18" s="7"/>
      <c r="H18" s="7"/>
      <c r="I18" s="7"/>
      <c r="J18" s="7"/>
      <c r="K18" s="7"/>
      <c r="L18" s="7"/>
      <c r="M18" s="7"/>
      <c r="V18" s="7"/>
    </row>
    <row r="19" customFormat="false" ht="15" hidden="false" customHeight="false" outlineLevel="0" collapsed="false">
      <c r="E19" s="7"/>
      <c r="F19" s="7"/>
      <c r="G19" s="7"/>
      <c r="H19" s="7"/>
      <c r="I19" s="7"/>
      <c r="J19" s="7"/>
      <c r="K19" s="7"/>
      <c r="L19" s="7"/>
      <c r="M19" s="7"/>
      <c r="V19" s="7"/>
    </row>
    <row r="20" customFormat="false" ht="15" hidden="false" customHeight="false" outlineLevel="0" collapsed="false">
      <c r="E20" s="7"/>
      <c r="F20" s="7"/>
      <c r="G20" s="7"/>
      <c r="H20" s="7"/>
      <c r="I20" s="7"/>
      <c r="J20" s="7"/>
      <c r="K20" s="7"/>
      <c r="L20" s="7"/>
      <c r="M20" s="7"/>
      <c r="V20" s="7"/>
    </row>
    <row r="21" customFormat="false" ht="15" hidden="false" customHeight="false" outlineLevel="0" collapsed="false">
      <c r="E21" s="7"/>
      <c r="F21" s="7"/>
      <c r="G21" s="7"/>
      <c r="H21" s="7"/>
      <c r="I21" s="7"/>
      <c r="J21" s="7"/>
      <c r="K21" s="7"/>
      <c r="L21" s="7"/>
      <c r="M21" s="7"/>
      <c r="V21" s="7"/>
    </row>
    <row r="22" customFormat="false" ht="15" hidden="false" customHeight="false" outlineLevel="0" collapsed="false">
      <c r="A22" s="4"/>
      <c r="B22" s="4"/>
      <c r="C22" s="4"/>
      <c r="D22" s="4"/>
      <c r="F22" s="2" t="s">
        <v>641</v>
      </c>
      <c r="G22" s="2" t="s">
        <v>642</v>
      </c>
      <c r="H22" s="2" t="s">
        <v>643</v>
      </c>
      <c r="I22" s="2" t="s">
        <v>644</v>
      </c>
      <c r="J22" s="2" t="s">
        <v>645</v>
      </c>
      <c r="K22" s="2" t="s">
        <v>646</v>
      </c>
      <c r="L22" s="2" t="s">
        <v>647</v>
      </c>
      <c r="M22" s="2" t="s">
        <v>648</v>
      </c>
      <c r="N22" s="2" t="s">
        <v>649</v>
      </c>
      <c r="O22" s="2" t="s">
        <v>650</v>
      </c>
      <c r="P22" s="2" t="s">
        <v>651</v>
      </c>
      <c r="Q22" s="2" t="s">
        <v>652</v>
      </c>
      <c r="R22" s="2" t="s">
        <v>653</v>
      </c>
      <c r="S22" s="2" t="s">
        <v>654</v>
      </c>
      <c r="T22" s="2" t="s">
        <v>655</v>
      </c>
      <c r="U22" s="2" t="s">
        <v>656</v>
      </c>
      <c r="V22" s="2" t="s">
        <v>657</v>
      </c>
      <c r="W22" s="2" t="s">
        <v>658</v>
      </c>
    </row>
    <row r="23" customFormat="false" ht="15" hidden="false" customHeight="false" outlineLevel="0" collapsed="false">
      <c r="A23" s="4"/>
      <c r="B23" s="4"/>
      <c r="C23" s="4"/>
      <c r="D23" s="4"/>
      <c r="E23" s="6" t="s">
        <v>659</v>
      </c>
      <c r="F23" s="14" t="n">
        <f aca="false">$F$4</f>
        <v>0</v>
      </c>
      <c r="G23" s="15" t="n">
        <f aca="false">$H$3</f>
        <v>0</v>
      </c>
      <c r="H23" s="16" t="n">
        <f aca="false">$K$3</f>
        <v>0</v>
      </c>
      <c r="I23" s="17" t="n">
        <f aca="false">$F$6</f>
        <v>0</v>
      </c>
      <c r="J23" s="18" t="n">
        <f aca="false">$H$5</f>
        <v>1</v>
      </c>
      <c r="K23" s="19" t="n">
        <f aca="false">$K$5</f>
        <v>0</v>
      </c>
      <c r="L23" s="20" t="n">
        <f aca="false">$F$8</f>
        <v>0</v>
      </c>
      <c r="M23" s="21" t="n">
        <f aca="false">$H$7</f>
        <v>1</v>
      </c>
      <c r="N23" s="22" t="n">
        <f aca="false">$K$7</f>
        <v>1</v>
      </c>
      <c r="O23" s="23" t="n">
        <f aca="false">$F$10</f>
        <v>0</v>
      </c>
      <c r="P23" s="24" t="n">
        <f aca="false">$H$9</f>
        <v>1</v>
      </c>
      <c r="Q23" s="25" t="n">
        <f aca="false">$K$9</f>
        <v>0</v>
      </c>
      <c r="R23" s="26" t="n">
        <f aca="false">$F$12</f>
        <v>0</v>
      </c>
      <c r="S23" s="27" t="n">
        <f aca="false">$H$11</f>
        <v>1</v>
      </c>
      <c r="T23" s="28" t="n">
        <f aca="false">$K$11</f>
        <v>1</v>
      </c>
      <c r="U23" s="29" t="n">
        <f aca="false">$F$14</f>
        <v>0</v>
      </c>
      <c r="V23" s="30" t="n">
        <f aca="false">$H$13</f>
        <v>0</v>
      </c>
      <c r="W23" s="31" t="n">
        <f aca="false">$K$13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6" t="s">
        <v>660</v>
      </c>
      <c r="F24" s="32" t="n">
        <f aca="false">$F$3</f>
        <v>0</v>
      </c>
      <c r="G24" s="33" t="n">
        <f aca="false">$I$3</f>
        <v>0</v>
      </c>
      <c r="H24" s="34" t="n">
        <f aca="false">$L$3</f>
        <v>0</v>
      </c>
      <c r="I24" s="35" t="n">
        <f aca="false">$F$5</f>
        <v>1</v>
      </c>
      <c r="J24" s="36" t="n">
        <f aca="false">$I$5</f>
        <v>1</v>
      </c>
      <c r="K24" s="37" t="n">
        <f aca="false">$L$5</f>
        <v>1</v>
      </c>
      <c r="L24" s="38" t="n">
        <f aca="false">$F7</f>
        <v>1</v>
      </c>
      <c r="M24" s="39" t="n">
        <f aca="false">$I$7</f>
        <v>1</v>
      </c>
      <c r="N24" s="40" t="n">
        <f aca="false">$L$7</f>
        <v>1</v>
      </c>
      <c r="O24" s="41" t="n">
        <f aca="false">$F$9</f>
        <v>1</v>
      </c>
      <c r="P24" s="42" t="n">
        <f aca="false">$I$9</f>
        <v>1</v>
      </c>
      <c r="Q24" s="43" t="n">
        <f aca="false">$L$9</f>
        <v>1</v>
      </c>
      <c r="R24" s="44" t="n">
        <f aca="false">$F$11</f>
        <v>0</v>
      </c>
      <c r="S24" s="45" t="n">
        <f aca="false">$I$11</f>
        <v>1</v>
      </c>
      <c r="T24" s="46" t="n">
        <f aca="false">$L$11</f>
        <v>1</v>
      </c>
      <c r="U24" s="47" t="n">
        <f aca="false">$F$13</f>
        <v>0</v>
      </c>
      <c r="V24" s="48" t="n">
        <f aca="false">$I$13</f>
        <v>0</v>
      </c>
      <c r="W24" s="49" t="n">
        <f aca="false">$L$13</f>
        <v>0</v>
      </c>
    </row>
    <row r="25" customFormat="false" ht="15" hidden="false" customHeight="false" outlineLevel="0" collapsed="false">
      <c r="E25" s="6" t="s">
        <v>661</v>
      </c>
      <c r="F25" s="50" t="n">
        <f aca="false">$G$3</f>
        <v>0</v>
      </c>
      <c r="G25" s="51" t="n">
        <f aca="false">$J$3</f>
        <v>1</v>
      </c>
      <c r="H25" s="52" t="n">
        <f aca="false">$M$3</f>
        <v>0</v>
      </c>
      <c r="I25" s="53" t="n">
        <f aca="false">$G$5</f>
        <v>1</v>
      </c>
      <c r="J25" s="54" t="n">
        <f aca="false">$J$5</f>
        <v>0</v>
      </c>
      <c r="K25" s="55" t="n">
        <f aca="false">$M$5</f>
        <v>1</v>
      </c>
      <c r="L25" s="56" t="n">
        <f aca="false">$G$7</f>
        <v>1</v>
      </c>
      <c r="M25" s="57" t="n">
        <f aca="false">$J$7</f>
        <v>0</v>
      </c>
      <c r="N25" s="58" t="n">
        <f aca="false">$M$7</f>
        <v>1</v>
      </c>
      <c r="O25" s="59" t="n">
        <f aca="false">$G$9</f>
        <v>1</v>
      </c>
      <c r="P25" s="60" t="n">
        <f aca="false">$J$9</f>
        <v>1</v>
      </c>
      <c r="Q25" s="61" t="n">
        <f aca="false">$M$9</f>
        <v>1</v>
      </c>
      <c r="R25" s="62" t="n">
        <f aca="false">$G$11</f>
        <v>0</v>
      </c>
      <c r="S25" s="63" t="n">
        <f aca="false">$J$11</f>
        <v>1</v>
      </c>
      <c r="T25" s="64" t="n">
        <f aca="false">$M$11</f>
        <v>1</v>
      </c>
      <c r="U25" s="65" t="n">
        <f aca="false">$G$13</f>
        <v>0</v>
      </c>
      <c r="V25" s="66" t="n">
        <f aca="false">$J$13</f>
        <v>1</v>
      </c>
      <c r="W25" s="67" t="n">
        <f aca="false">$M$13</f>
        <v>0</v>
      </c>
    </row>
    <row r="26" customFormat="false" ht="15" hidden="false" customHeight="false" outlineLevel="0" collapsed="false">
      <c r="E26" s="6"/>
    </row>
    <row r="27" customFormat="false" ht="15" hidden="false" customHeight="false" outlineLevel="0" collapsed="false">
      <c r="E27" s="6"/>
      <c r="F27" s="2" t="s">
        <v>662</v>
      </c>
      <c r="G27" s="2" t="s">
        <v>663</v>
      </c>
      <c r="H27" s="2" t="s">
        <v>664</v>
      </c>
      <c r="I27" s="2" t="s">
        <v>665</v>
      </c>
      <c r="J27" s="2" t="s">
        <v>666</v>
      </c>
      <c r="K27" s="2" t="s">
        <v>667</v>
      </c>
      <c r="L27" s="2" t="s">
        <v>668</v>
      </c>
      <c r="M27" s="2" t="s">
        <v>669</v>
      </c>
      <c r="O27" s="68" t="s">
        <v>670</v>
      </c>
      <c r="P27" s="68" t="n">
        <v>0</v>
      </c>
      <c r="Q27" s="68" t="s">
        <v>671</v>
      </c>
      <c r="R27" s="68"/>
      <c r="S27" s="68"/>
      <c r="T27" s="68"/>
      <c r="U27" s="68"/>
      <c r="V27" s="68"/>
      <c r="W27" s="68"/>
      <c r="X27" s="68"/>
    </row>
    <row r="28" customFormat="false" ht="15" hidden="false" customHeight="false" outlineLevel="0" collapsed="false">
      <c r="E28" s="6" t="s">
        <v>672</v>
      </c>
      <c r="F28" s="2" t="n">
        <f aca="false">S24</f>
        <v>1</v>
      </c>
      <c r="G28" s="2" t="n">
        <f aca="false">T24</f>
        <v>1</v>
      </c>
      <c r="H28" s="2" t="n">
        <f aca="false">T25</f>
        <v>1</v>
      </c>
      <c r="I28" s="2" t="n">
        <f aca="false">S23</f>
        <v>1</v>
      </c>
      <c r="J28" s="2" t="n">
        <f aca="false">R25</f>
        <v>0</v>
      </c>
      <c r="K28" s="2" t="n">
        <f aca="false">R24</f>
        <v>0</v>
      </c>
      <c r="L28" s="2" t="n">
        <f aca="false">S25</f>
        <v>1</v>
      </c>
      <c r="M28" s="2" t="n">
        <f aca="false">I23</f>
        <v>0</v>
      </c>
    </row>
    <row r="29" customFormat="false" ht="15" hidden="false" customHeight="false" outlineLevel="0" collapsed="false">
      <c r="E29" s="6" t="s">
        <v>673</v>
      </c>
      <c r="F29" s="2" t="n">
        <f aca="false">P24</f>
        <v>1</v>
      </c>
      <c r="G29" s="2" t="n">
        <f aca="false">Q24</f>
        <v>1</v>
      </c>
      <c r="H29" s="2" t="n">
        <f aca="false">Q25</f>
        <v>1</v>
      </c>
      <c r="I29" s="2" t="n">
        <f aca="false">P23</f>
        <v>1</v>
      </c>
      <c r="J29" s="2" t="n">
        <f aca="false">O25</f>
        <v>1</v>
      </c>
      <c r="K29" s="2" t="n">
        <f aca="false">O24</f>
        <v>1</v>
      </c>
      <c r="L29" s="2" t="n">
        <f aca="false">P25</f>
        <v>1</v>
      </c>
      <c r="M29" s="2" t="n">
        <f aca="false">Q23</f>
        <v>0</v>
      </c>
      <c r="P29" s="69" t="s">
        <v>674</v>
      </c>
      <c r="Q29" s="69" t="s">
        <v>675</v>
      </c>
      <c r="R29" s="69" t="s">
        <v>676</v>
      </c>
      <c r="S29" s="69" t="s">
        <v>677</v>
      </c>
      <c r="T29" s="69" t="s">
        <v>678</v>
      </c>
      <c r="U29" s="69" t="s">
        <v>679</v>
      </c>
      <c r="V29" s="69" t="s">
        <v>680</v>
      </c>
      <c r="W29" s="69" t="str">
        <f aca="false">"-&gt;"</f>
        <v>-&gt;</v>
      </c>
      <c r="X29" s="69" t="s">
        <v>681</v>
      </c>
      <c r="Y29" s="69" t="s">
        <v>682</v>
      </c>
      <c r="Z29" s="69" t="s">
        <v>683</v>
      </c>
      <c r="AA29" s="69" t="s">
        <v>684</v>
      </c>
      <c r="AB29" s="69" t="s">
        <v>685</v>
      </c>
      <c r="AC29" s="69" t="s">
        <v>686</v>
      </c>
      <c r="AD29" s="69" t="s">
        <v>687</v>
      </c>
      <c r="AE29" s="69" t="s">
        <v>688</v>
      </c>
      <c r="AF29" s="69" t="s">
        <v>689</v>
      </c>
      <c r="AG29" s="69" t="s">
        <v>690</v>
      </c>
      <c r="AH29" s="69" t="s">
        <v>691</v>
      </c>
      <c r="AI29" s="69" t="s">
        <v>692</v>
      </c>
      <c r="AJ29" s="69" t="s">
        <v>693</v>
      </c>
    </row>
    <row r="30" customFormat="false" ht="15" hidden="false" customHeight="false" outlineLevel="0" collapsed="false">
      <c r="E30" s="6" t="s">
        <v>694</v>
      </c>
      <c r="F30" s="2" t="n">
        <f aca="false">M24</f>
        <v>1</v>
      </c>
      <c r="G30" s="2" t="n">
        <f aca="false">N24</f>
        <v>1</v>
      </c>
      <c r="H30" s="2" t="n">
        <f aca="false">N25</f>
        <v>1</v>
      </c>
      <c r="I30" s="2" t="n">
        <f aca="false">M23</f>
        <v>1</v>
      </c>
      <c r="J30" s="2" t="n">
        <f aca="false">L25</f>
        <v>1</v>
      </c>
      <c r="K30" s="2" t="n">
        <f aca="false">L24</f>
        <v>1</v>
      </c>
      <c r="L30" s="2" t="n">
        <f aca="false">M25</f>
        <v>0</v>
      </c>
      <c r="M30" s="2" t="n">
        <f aca="false">N23</f>
        <v>1</v>
      </c>
      <c r="P30" s="70" t="n">
        <f aca="false">F23</f>
        <v>0</v>
      </c>
      <c r="Q30" s="70" t="n">
        <f aca="false">F25</f>
        <v>0</v>
      </c>
      <c r="R30" s="70" t="n">
        <f aca="false">F24</f>
        <v>0</v>
      </c>
      <c r="S30" s="70" t="n">
        <f aca="false">G23</f>
        <v>0</v>
      </c>
      <c r="T30" s="70" t="n">
        <f aca="false">G24</f>
        <v>0</v>
      </c>
      <c r="U30" s="70" t="n">
        <f aca="false">G25</f>
        <v>1</v>
      </c>
      <c r="V30" s="70" t="n">
        <f aca="false">H23</f>
        <v>0</v>
      </c>
      <c r="W30" s="70" t="n">
        <f aca="false">H24</f>
        <v>0</v>
      </c>
      <c r="X30" s="70" t="n">
        <f aca="false">L23</f>
        <v>0</v>
      </c>
      <c r="Y30" s="70" t="n">
        <f aca="false">O23</f>
        <v>0</v>
      </c>
      <c r="Z30" s="70" t="n">
        <f aca="false">R23</f>
        <v>0</v>
      </c>
      <c r="AA30" s="70" t="n">
        <f aca="false">T23</f>
        <v>1</v>
      </c>
      <c r="AB30" s="70" t="n">
        <f aca="false">U23</f>
        <v>0</v>
      </c>
      <c r="AC30" s="70" t="n">
        <f aca="false">U24</f>
        <v>0</v>
      </c>
      <c r="AD30" s="70" t="n">
        <f aca="false">U25</f>
        <v>0</v>
      </c>
      <c r="AE30" s="70" t="n">
        <f aca="false">V23</f>
        <v>0</v>
      </c>
      <c r="AF30" s="70" t="n">
        <f aca="false">V24</f>
        <v>0</v>
      </c>
      <c r="AG30" s="70" t="n">
        <f aca="false">V25</f>
        <v>1</v>
      </c>
      <c r="AH30" s="70" t="n">
        <f aca="false">W23</f>
        <v>0</v>
      </c>
      <c r="AI30" s="70" t="n">
        <f aca="false">W24</f>
        <v>0</v>
      </c>
      <c r="AJ30" s="70" t="n">
        <f aca="false">W25</f>
        <v>0</v>
      </c>
    </row>
    <row r="31" customFormat="false" ht="15" hidden="false" customHeight="false" outlineLevel="0" collapsed="false">
      <c r="E31" s="6" t="s">
        <v>695</v>
      </c>
      <c r="F31" s="2" t="n">
        <f aca="false">J24</f>
        <v>1</v>
      </c>
      <c r="G31" s="2" t="n">
        <f aca="false">K24</f>
        <v>1</v>
      </c>
      <c r="H31" s="2" t="n">
        <f aca="false">K25</f>
        <v>1</v>
      </c>
      <c r="I31" s="2" t="n">
        <f aca="false">J23</f>
        <v>1</v>
      </c>
      <c r="J31" s="2" t="n">
        <f aca="false">I25</f>
        <v>1</v>
      </c>
      <c r="K31" s="2" t="n">
        <f aca="false">I24</f>
        <v>1</v>
      </c>
      <c r="L31" s="2" t="n">
        <f aca="false">J25</f>
        <v>0</v>
      </c>
      <c r="M31" s="2" t="n">
        <f aca="false">K23</f>
        <v>0</v>
      </c>
    </row>
    <row r="32" customFormat="false" ht="15" hidden="false" customHeight="false" outlineLevel="0" collapsed="false">
      <c r="F32" s="71" t="n">
        <f aca="false">$P$27</f>
        <v>0</v>
      </c>
      <c r="G32" s="71" t="n">
        <f aca="false">$P$27</f>
        <v>0</v>
      </c>
      <c r="H32" s="71" t="n">
        <f aca="false">$P$27</f>
        <v>0</v>
      </c>
      <c r="I32" s="71" t="n">
        <f aca="false">$P$27</f>
        <v>0</v>
      </c>
      <c r="J32" s="71" t="n">
        <f aca="false">$P$27</f>
        <v>0</v>
      </c>
      <c r="K32" s="71" t="n">
        <f aca="false">$P$27</f>
        <v>0</v>
      </c>
      <c r="L32" s="71" t="n">
        <f aca="false">$P$27</f>
        <v>0</v>
      </c>
      <c r="M32" s="71" t="n">
        <f aca="false">$P$27</f>
        <v>0</v>
      </c>
      <c r="N32" s="71" t="n">
        <f aca="false">$P$27</f>
        <v>0</v>
      </c>
      <c r="O32" s="71" t="n">
        <f aca="false">$P$27</f>
        <v>0</v>
      </c>
      <c r="P32" s="71" t="n">
        <f aca="false">$P$27</f>
        <v>0</v>
      </c>
      <c r="Q32" s="71" t="n">
        <f aca="false">$P$27</f>
        <v>0</v>
      </c>
      <c r="R32" s="71" t="n">
        <f aca="false">$P$27</f>
        <v>0</v>
      </c>
      <c r="S32" s="71" t="n">
        <f aca="false">$P$27</f>
        <v>0</v>
      </c>
      <c r="T32" s="71" t="n">
        <f aca="false">$P$27</f>
        <v>0</v>
      </c>
      <c r="U32" s="71" t="n">
        <f aca="false">$P$27</f>
        <v>0</v>
      </c>
      <c r="V32" s="71" t="n">
        <f aca="false">$P$27</f>
        <v>0</v>
      </c>
      <c r="W32" s="71" t="n">
        <f aca="false">$P$27</f>
        <v>0</v>
      </c>
      <c r="X32" s="71" t="n">
        <f aca="false">$P$27</f>
        <v>0</v>
      </c>
      <c r="Y32" s="71" t="n">
        <f aca="false">$P$27</f>
        <v>0</v>
      </c>
      <c r="Z32" s="71" t="n">
        <f aca="false">$P$27</f>
        <v>0</v>
      </c>
      <c r="AA32" s="71" t="n">
        <f aca="false">$P$27</f>
        <v>0</v>
      </c>
      <c r="AB32" s="71" t="n">
        <f aca="false">$P$27</f>
        <v>0</v>
      </c>
      <c r="AC32" s="71" t="n">
        <f aca="false">$P$27</f>
        <v>0</v>
      </c>
      <c r="AD32" s="71" t="n">
        <f aca="false">$P$27</f>
        <v>0</v>
      </c>
      <c r="AE32" s="71" t="n">
        <f aca="false">$P$27</f>
        <v>0</v>
      </c>
      <c r="AF32" s="71" t="n">
        <f aca="false">$P$27</f>
        <v>0</v>
      </c>
      <c r="AG32" s="71" t="n">
        <f aca="false">$P$27</f>
        <v>0</v>
      </c>
      <c r="AH32" s="71" t="n">
        <f aca="false">$P$27</f>
        <v>0</v>
      </c>
      <c r="AI32" s="71" t="n">
        <f aca="false">$P$27</f>
        <v>0</v>
      </c>
      <c r="AJ32" s="71" t="n">
        <f aca="false">$P$27</f>
        <v>0</v>
      </c>
    </row>
    <row r="33" customFormat="false" ht="28" hidden="false" customHeight="true" outlineLevel="0" collapsed="false">
      <c r="F33" s="71" t="n">
        <f aca="false">$P$27</f>
        <v>0</v>
      </c>
      <c r="G33" s="71" t="n">
        <f aca="false">$P$27</f>
        <v>0</v>
      </c>
      <c r="H33" s="71" t="n">
        <f aca="false">$P$27</f>
        <v>0</v>
      </c>
      <c r="I33" s="71" t="n">
        <f aca="false">$P$27</f>
        <v>0</v>
      </c>
      <c r="J33" s="71" t="n">
        <f aca="false">$P$27</f>
        <v>0</v>
      </c>
      <c r="K33" s="72" t="n">
        <f aca="false">F31</f>
        <v>1</v>
      </c>
      <c r="L33" s="72" t="n">
        <f aca="false">K33</f>
        <v>1</v>
      </c>
      <c r="M33" s="72" t="n">
        <f aca="false">L33</f>
        <v>1</v>
      </c>
      <c r="N33" s="71" t="n">
        <f aca="false">$P$27</f>
        <v>0</v>
      </c>
      <c r="O33" s="71" t="n">
        <f aca="false">$P$27</f>
        <v>0</v>
      </c>
      <c r="P33" s="71" t="n">
        <f aca="false">$P$27</f>
        <v>0</v>
      </c>
      <c r="Q33" s="71" t="n">
        <f aca="false">$P$27</f>
        <v>0</v>
      </c>
      <c r="R33" s="72" t="n">
        <f aca="false">F30</f>
        <v>1</v>
      </c>
      <c r="S33" s="72" t="n">
        <f aca="false">R33</f>
        <v>1</v>
      </c>
      <c r="T33" s="72" t="n">
        <f aca="false">S33</f>
        <v>1</v>
      </c>
      <c r="U33" s="71" t="n">
        <f aca="false">$P$27</f>
        <v>0</v>
      </c>
      <c r="V33" s="71" t="n">
        <f aca="false">$P$27</f>
        <v>0</v>
      </c>
      <c r="W33" s="71" t="n">
        <f aca="false">$P$27</f>
        <v>0</v>
      </c>
      <c r="X33" s="71" t="n">
        <f aca="false">$P$27</f>
        <v>0</v>
      </c>
      <c r="Y33" s="72" t="n">
        <f aca="false">F29</f>
        <v>1</v>
      </c>
      <c r="Z33" s="72" t="n">
        <f aca="false">Y33</f>
        <v>1</v>
      </c>
      <c r="AA33" s="72" t="n">
        <f aca="false">Z33</f>
        <v>1</v>
      </c>
      <c r="AB33" s="71" t="n">
        <f aca="false">$P$27</f>
        <v>0</v>
      </c>
      <c r="AC33" s="71" t="n">
        <f aca="false">$P$27</f>
        <v>0</v>
      </c>
      <c r="AD33" s="71" t="n">
        <f aca="false">$P$27</f>
        <v>0</v>
      </c>
      <c r="AE33" s="71" t="n">
        <f aca="false">$P$27</f>
        <v>0</v>
      </c>
      <c r="AF33" s="72" t="n">
        <f aca="false">F28</f>
        <v>1</v>
      </c>
      <c r="AG33" s="72" t="n">
        <f aca="false">AF33</f>
        <v>1</v>
      </c>
      <c r="AH33" s="72" t="n">
        <f aca="false">AG33</f>
        <v>1</v>
      </c>
      <c r="AI33" s="71" t="n">
        <f aca="false">$P$27</f>
        <v>0</v>
      </c>
      <c r="AJ33" s="71" t="n">
        <f aca="false">$P$27</f>
        <v>0</v>
      </c>
    </row>
    <row r="34" customFormat="false" ht="28" hidden="false" customHeight="true" outlineLevel="0" collapsed="false">
      <c r="F34" s="71" t="n">
        <f aca="false">$P$27</f>
        <v>0</v>
      </c>
      <c r="G34" s="72" t="n">
        <f aca="false">H25</f>
        <v>0</v>
      </c>
      <c r="H34" s="71" t="n">
        <f aca="false">$P$27</f>
        <v>0</v>
      </c>
      <c r="I34" s="71" t="n">
        <f aca="false">$P$27</f>
        <v>0</v>
      </c>
      <c r="J34" s="72" t="n">
        <f aca="false">K31</f>
        <v>1</v>
      </c>
      <c r="K34" s="71" t="n">
        <f aca="false">$P$27</f>
        <v>0</v>
      </c>
      <c r="L34" s="71" t="n">
        <f aca="false">$P$27</f>
        <v>0</v>
      </c>
      <c r="M34" s="71" t="n">
        <f aca="false">$P$27</f>
        <v>0</v>
      </c>
      <c r="N34" s="72" t="n">
        <f aca="false">G31</f>
        <v>1</v>
      </c>
      <c r="O34" s="71" t="n">
        <f aca="false">$P$27</f>
        <v>0</v>
      </c>
      <c r="P34" s="71" t="n">
        <f aca="false">$P$27</f>
        <v>0</v>
      </c>
      <c r="Q34" s="72" t="n">
        <f aca="false">K30</f>
        <v>1</v>
      </c>
      <c r="R34" s="71" t="n">
        <f aca="false">$P$27</f>
        <v>0</v>
      </c>
      <c r="S34" s="71" t="n">
        <f aca="false">$P$27</f>
        <v>0</v>
      </c>
      <c r="T34" s="71" t="n">
        <f aca="false">$P$27</f>
        <v>0</v>
      </c>
      <c r="U34" s="72" t="n">
        <f aca="false">G30</f>
        <v>1</v>
      </c>
      <c r="V34" s="71" t="n">
        <f aca="false">$P$27</f>
        <v>0</v>
      </c>
      <c r="W34" s="71" t="n">
        <f aca="false">$P$27</f>
        <v>0</v>
      </c>
      <c r="X34" s="72" t="n">
        <f aca="false">K29</f>
        <v>1</v>
      </c>
      <c r="Y34" s="71" t="n">
        <f aca="false">$P$27</f>
        <v>0</v>
      </c>
      <c r="Z34" s="71" t="n">
        <f aca="false">$P$27</f>
        <v>0</v>
      </c>
      <c r="AA34" s="71" t="n">
        <f aca="false">$P$27</f>
        <v>0</v>
      </c>
      <c r="AB34" s="72" t="n">
        <f aca="false">G29</f>
        <v>1</v>
      </c>
      <c r="AC34" s="71" t="n">
        <f aca="false">$P$27</f>
        <v>0</v>
      </c>
      <c r="AD34" s="71" t="n">
        <f aca="false">$P$27</f>
        <v>0</v>
      </c>
      <c r="AE34" s="72" t="n">
        <f aca="false">K28</f>
        <v>0</v>
      </c>
      <c r="AF34" s="71" t="n">
        <f aca="false">$P$27</f>
        <v>0</v>
      </c>
      <c r="AG34" s="71" t="n">
        <f aca="false">$P$27</f>
        <v>0</v>
      </c>
      <c r="AH34" s="71" t="n">
        <f aca="false">$P$27</f>
        <v>0</v>
      </c>
      <c r="AI34" s="72" t="n">
        <f aca="false">G28</f>
        <v>1</v>
      </c>
      <c r="AJ34" s="71" t="n">
        <f aca="false">$P$27</f>
        <v>0</v>
      </c>
    </row>
    <row r="35" customFormat="false" ht="28" hidden="false" customHeight="true" outlineLevel="0" collapsed="false">
      <c r="F35" s="71" t="n">
        <f aca="false">$P$27</f>
        <v>0</v>
      </c>
      <c r="G35" s="72" t="n">
        <f aca="false">G34</f>
        <v>0</v>
      </c>
      <c r="H35" s="71" t="n">
        <f aca="false">$P$27</f>
        <v>0</v>
      </c>
      <c r="I35" s="71" t="n">
        <f aca="false">$P$27</f>
        <v>0</v>
      </c>
      <c r="J35" s="72" t="n">
        <f aca="false">J34</f>
        <v>1</v>
      </c>
      <c r="K35" s="71" t="n">
        <f aca="false">$P$27</f>
        <v>0</v>
      </c>
      <c r="L35" s="71" t="n">
        <f aca="false">$P$27</f>
        <v>0</v>
      </c>
      <c r="M35" s="71" t="n">
        <f aca="false">$P$27</f>
        <v>0</v>
      </c>
      <c r="N35" s="72" t="n">
        <f aca="false">N34</f>
        <v>1</v>
      </c>
      <c r="O35" s="71" t="n">
        <f aca="false">$P$27</f>
        <v>0</v>
      </c>
      <c r="P35" s="71" t="n">
        <f aca="false">$P$27</f>
        <v>0</v>
      </c>
      <c r="Q35" s="72" t="n">
        <f aca="false">Q34</f>
        <v>1</v>
      </c>
      <c r="R35" s="71" t="n">
        <f aca="false">$P$27</f>
        <v>0</v>
      </c>
      <c r="S35" s="71" t="n">
        <f aca="false">$P$27</f>
        <v>0</v>
      </c>
      <c r="T35" s="71" t="n">
        <f aca="false">$P$27</f>
        <v>0</v>
      </c>
      <c r="U35" s="72" t="n">
        <f aca="false">U34</f>
        <v>1</v>
      </c>
      <c r="V35" s="71" t="n">
        <f aca="false">$P$27</f>
        <v>0</v>
      </c>
      <c r="W35" s="71" t="n">
        <f aca="false">$P$27</f>
        <v>0</v>
      </c>
      <c r="X35" s="72" t="n">
        <f aca="false">X34</f>
        <v>1</v>
      </c>
      <c r="Y35" s="71" t="n">
        <f aca="false">$P$27</f>
        <v>0</v>
      </c>
      <c r="Z35" s="71" t="n">
        <f aca="false">$P$27</f>
        <v>0</v>
      </c>
      <c r="AA35" s="71" t="n">
        <f aca="false">$P$27</f>
        <v>0</v>
      </c>
      <c r="AB35" s="72" t="n">
        <f aca="false">AB34</f>
        <v>1</v>
      </c>
      <c r="AC35" s="71" t="n">
        <f aca="false">$P$27</f>
        <v>0</v>
      </c>
      <c r="AD35" s="71" t="n">
        <f aca="false">$P$27</f>
        <v>0</v>
      </c>
      <c r="AE35" s="72" t="n">
        <f aca="false">AE34</f>
        <v>0</v>
      </c>
      <c r="AF35" s="71" t="n">
        <f aca="false">$P$27</f>
        <v>0</v>
      </c>
      <c r="AG35" s="71" t="n">
        <f aca="false">$P$27</f>
        <v>0</v>
      </c>
      <c r="AH35" s="71" t="n">
        <f aca="false">$P$27</f>
        <v>0</v>
      </c>
      <c r="AI35" s="72" t="n">
        <f aca="false">AI34</f>
        <v>1</v>
      </c>
      <c r="AJ35" s="71" t="n">
        <f aca="false">$P$27</f>
        <v>0</v>
      </c>
    </row>
    <row r="36" customFormat="false" ht="28" hidden="false" customHeight="true" outlineLevel="0" collapsed="false">
      <c r="F36" s="71" t="n">
        <f aca="false">$P$27</f>
        <v>0</v>
      </c>
      <c r="G36" s="72" t="n">
        <f aca="false">G35</f>
        <v>0</v>
      </c>
      <c r="H36" s="71" t="n">
        <f aca="false">$P$27</f>
        <v>0</v>
      </c>
      <c r="I36" s="71" t="n">
        <f aca="false">$P$27</f>
        <v>0</v>
      </c>
      <c r="J36" s="72" t="n">
        <f aca="false">J35</f>
        <v>1</v>
      </c>
      <c r="K36" s="71" t="n">
        <f aca="false">$P$27</f>
        <v>0</v>
      </c>
      <c r="L36" s="71" t="n">
        <f aca="false">$P$27</f>
        <v>0</v>
      </c>
      <c r="M36" s="71" t="n">
        <f aca="false">$P$27</f>
        <v>0</v>
      </c>
      <c r="N36" s="72" t="n">
        <f aca="false">N35</f>
        <v>1</v>
      </c>
      <c r="O36" s="71" t="n">
        <f aca="false">$P$27</f>
        <v>0</v>
      </c>
      <c r="P36" s="71" t="n">
        <f aca="false">$P$27</f>
        <v>0</v>
      </c>
      <c r="Q36" s="72" t="n">
        <f aca="false">Q35</f>
        <v>1</v>
      </c>
      <c r="R36" s="71" t="n">
        <f aca="false">$P$27</f>
        <v>0</v>
      </c>
      <c r="S36" s="71" t="n">
        <f aca="false">$P$27</f>
        <v>0</v>
      </c>
      <c r="T36" s="71" t="n">
        <f aca="false">$P$27</f>
        <v>0</v>
      </c>
      <c r="U36" s="72" t="n">
        <f aca="false">U35</f>
        <v>1</v>
      </c>
      <c r="V36" s="71" t="n">
        <f aca="false">$P$27</f>
        <v>0</v>
      </c>
      <c r="W36" s="71" t="n">
        <f aca="false">$P$27</f>
        <v>0</v>
      </c>
      <c r="X36" s="72" t="n">
        <f aca="false">X35</f>
        <v>1</v>
      </c>
      <c r="Y36" s="71" t="n">
        <f aca="false">$P$27</f>
        <v>0</v>
      </c>
      <c r="Z36" s="71" t="n">
        <f aca="false">$P$27</f>
        <v>0</v>
      </c>
      <c r="AA36" s="71" t="n">
        <f aca="false">$P$27</f>
        <v>0</v>
      </c>
      <c r="AB36" s="72" t="n">
        <f aca="false">AB35</f>
        <v>1</v>
      </c>
      <c r="AC36" s="71" t="n">
        <f aca="false">$P$27</f>
        <v>0</v>
      </c>
      <c r="AD36" s="71" t="n">
        <f aca="false">$P$27</f>
        <v>0</v>
      </c>
      <c r="AE36" s="72" t="n">
        <f aca="false">AE35</f>
        <v>0</v>
      </c>
      <c r="AF36" s="71" t="n">
        <f aca="false">$P$27</f>
        <v>0</v>
      </c>
      <c r="AG36" s="71" t="n">
        <f aca="false">$P$27</f>
        <v>0</v>
      </c>
      <c r="AH36" s="71" t="n">
        <f aca="false">$P$27</f>
        <v>0</v>
      </c>
      <c r="AI36" s="72" t="n">
        <f aca="false">AI35</f>
        <v>1</v>
      </c>
      <c r="AJ36" s="71" t="n">
        <f aca="false">$P$27</f>
        <v>0</v>
      </c>
    </row>
    <row r="37" customFormat="false" ht="28" hidden="false" customHeight="true" outlineLevel="0" collapsed="false">
      <c r="F37" s="71" t="n">
        <f aca="false">$P$27</f>
        <v>0</v>
      </c>
      <c r="G37" s="71" t="n">
        <f aca="false">$P$27</f>
        <v>0</v>
      </c>
      <c r="H37" s="71" t="n">
        <f aca="false">$P$27</f>
        <v>0</v>
      </c>
      <c r="I37" s="71" t="n">
        <f aca="false">$P$27</f>
        <v>0</v>
      </c>
      <c r="J37" s="71" t="n">
        <f aca="false">$P$27</f>
        <v>0</v>
      </c>
      <c r="K37" s="72" t="n">
        <f aca="false">L31</f>
        <v>0</v>
      </c>
      <c r="L37" s="72" t="n">
        <f aca="false">K37</f>
        <v>0</v>
      </c>
      <c r="M37" s="72" t="n">
        <f aca="false">L37</f>
        <v>0</v>
      </c>
      <c r="N37" s="71" t="n">
        <f aca="false">$P$27</f>
        <v>0</v>
      </c>
      <c r="O37" s="71" t="n">
        <f aca="false">$P$27</f>
        <v>0</v>
      </c>
      <c r="P37" s="71" t="n">
        <f aca="false">$P$27</f>
        <v>0</v>
      </c>
      <c r="Q37" s="71" t="n">
        <f aca="false">$P$27</f>
        <v>0</v>
      </c>
      <c r="R37" s="72" t="n">
        <f aca="false">L30</f>
        <v>0</v>
      </c>
      <c r="S37" s="72" t="n">
        <f aca="false">R37</f>
        <v>0</v>
      </c>
      <c r="T37" s="72" t="n">
        <f aca="false">S37</f>
        <v>0</v>
      </c>
      <c r="U37" s="71" t="n">
        <f aca="false">$P$27</f>
        <v>0</v>
      </c>
      <c r="V37" s="71" t="n">
        <f aca="false">$P$27</f>
        <v>0</v>
      </c>
      <c r="W37" s="71" t="n">
        <f aca="false">$P$27</f>
        <v>0</v>
      </c>
      <c r="X37" s="71" t="n">
        <f aca="false">$P$27</f>
        <v>0</v>
      </c>
      <c r="Y37" s="72" t="n">
        <f aca="false">L29</f>
        <v>1</v>
      </c>
      <c r="Z37" s="72" t="n">
        <f aca="false">Y37</f>
        <v>1</v>
      </c>
      <c r="AA37" s="72" t="n">
        <f aca="false">Z37</f>
        <v>1</v>
      </c>
      <c r="AB37" s="71" t="n">
        <f aca="false">$P$27</f>
        <v>0</v>
      </c>
      <c r="AC37" s="71" t="n">
        <f aca="false">$P$27</f>
        <v>0</v>
      </c>
      <c r="AD37" s="71" t="n">
        <f aca="false">$P$27</f>
        <v>0</v>
      </c>
      <c r="AE37" s="71" t="n">
        <f aca="false">$P$27</f>
        <v>0</v>
      </c>
      <c r="AF37" s="72" t="n">
        <f aca="false">L28</f>
        <v>1</v>
      </c>
      <c r="AG37" s="72" t="n">
        <f aca="false">AF37</f>
        <v>1</v>
      </c>
      <c r="AH37" s="72" t="n">
        <f aca="false">AG37</f>
        <v>1</v>
      </c>
      <c r="AI37" s="71" t="n">
        <f aca="false">$P$27</f>
        <v>0</v>
      </c>
      <c r="AJ37" s="71" t="n">
        <f aca="false">$P$27</f>
        <v>0</v>
      </c>
    </row>
    <row r="38" customFormat="false" ht="28" hidden="false" customHeight="true" outlineLevel="0" collapsed="false">
      <c r="F38" s="71" t="n">
        <f aca="false">$P$27</f>
        <v>0</v>
      </c>
      <c r="G38" s="72" t="n">
        <f aca="false">G36</f>
        <v>0</v>
      </c>
      <c r="H38" s="71" t="n">
        <f aca="false">$P$27</f>
        <v>0</v>
      </c>
      <c r="I38" s="71" t="n">
        <f aca="false">$P$27</f>
        <v>0</v>
      </c>
      <c r="J38" s="72" t="n">
        <f aca="false">J31</f>
        <v>1</v>
      </c>
      <c r="K38" s="71" t="n">
        <f aca="false">$P$27</f>
        <v>0</v>
      </c>
      <c r="L38" s="71" t="n">
        <f aca="false">$P$27</f>
        <v>0</v>
      </c>
      <c r="M38" s="71" t="n">
        <f aca="false">$P$27</f>
        <v>0</v>
      </c>
      <c r="N38" s="72" t="n">
        <f aca="false">H31</f>
        <v>1</v>
      </c>
      <c r="O38" s="71" t="n">
        <f aca="false">$P$27</f>
        <v>0</v>
      </c>
      <c r="P38" s="71" t="n">
        <f aca="false">$P$27</f>
        <v>0</v>
      </c>
      <c r="Q38" s="72" t="n">
        <f aca="false">J30</f>
        <v>1</v>
      </c>
      <c r="R38" s="71" t="n">
        <f aca="false">$P$27</f>
        <v>0</v>
      </c>
      <c r="S38" s="71" t="n">
        <f aca="false">$P$27</f>
        <v>0</v>
      </c>
      <c r="T38" s="71" t="n">
        <f aca="false">$P$27</f>
        <v>0</v>
      </c>
      <c r="U38" s="72" t="n">
        <f aca="false">H30</f>
        <v>1</v>
      </c>
      <c r="V38" s="71" t="n">
        <f aca="false">$P$27</f>
        <v>0</v>
      </c>
      <c r="W38" s="71" t="n">
        <f aca="false">$P$27</f>
        <v>0</v>
      </c>
      <c r="X38" s="72" t="n">
        <f aca="false">J29</f>
        <v>1</v>
      </c>
      <c r="Y38" s="71" t="n">
        <f aca="false">$P$27</f>
        <v>0</v>
      </c>
      <c r="Z38" s="71" t="n">
        <f aca="false">$P$27</f>
        <v>0</v>
      </c>
      <c r="AA38" s="71" t="n">
        <f aca="false">$P$27</f>
        <v>0</v>
      </c>
      <c r="AB38" s="72" t="n">
        <f aca="false">H29</f>
        <v>1</v>
      </c>
      <c r="AC38" s="71" t="n">
        <f aca="false">$P$27</f>
        <v>0</v>
      </c>
      <c r="AD38" s="71" t="n">
        <f aca="false">$P$27</f>
        <v>0</v>
      </c>
      <c r="AE38" s="72" t="n">
        <f aca="false">J28</f>
        <v>0</v>
      </c>
      <c r="AF38" s="71" t="n">
        <f aca="false">$P$27</f>
        <v>0</v>
      </c>
      <c r="AG38" s="71" t="n">
        <f aca="false">$P$27</f>
        <v>0</v>
      </c>
      <c r="AH38" s="71" t="n">
        <f aca="false">$P$27</f>
        <v>0</v>
      </c>
      <c r="AI38" s="72" t="n">
        <f aca="false">H28</f>
        <v>1</v>
      </c>
      <c r="AJ38" s="71" t="n">
        <f aca="false">$P$27</f>
        <v>0</v>
      </c>
    </row>
    <row r="39" customFormat="false" ht="28" hidden="false" customHeight="true" outlineLevel="0" collapsed="false">
      <c r="F39" s="71" t="n">
        <f aca="false">$P$27</f>
        <v>0</v>
      </c>
      <c r="G39" s="72" t="n">
        <f aca="false">G38</f>
        <v>0</v>
      </c>
      <c r="H39" s="71" t="n">
        <f aca="false">$P$27</f>
        <v>0</v>
      </c>
      <c r="I39" s="71" t="n">
        <f aca="false">$P$27</f>
        <v>0</v>
      </c>
      <c r="J39" s="72" t="n">
        <f aca="false">J38</f>
        <v>1</v>
      </c>
      <c r="K39" s="71" t="n">
        <f aca="false">$P$27</f>
        <v>0</v>
      </c>
      <c r="L39" s="71" t="n">
        <f aca="false">$P$27</f>
        <v>0</v>
      </c>
      <c r="M39" s="71" t="n">
        <f aca="false">$P$27</f>
        <v>0</v>
      </c>
      <c r="N39" s="72" t="n">
        <f aca="false">N38</f>
        <v>1</v>
      </c>
      <c r="O39" s="71" t="n">
        <f aca="false">$P$27</f>
        <v>0</v>
      </c>
      <c r="P39" s="71" t="n">
        <f aca="false">$P$27</f>
        <v>0</v>
      </c>
      <c r="Q39" s="72" t="n">
        <f aca="false">Q38</f>
        <v>1</v>
      </c>
      <c r="R39" s="71" t="n">
        <f aca="false">$P$27</f>
        <v>0</v>
      </c>
      <c r="S39" s="71" t="n">
        <f aca="false">$P$27</f>
        <v>0</v>
      </c>
      <c r="T39" s="71" t="n">
        <f aca="false">$P$27</f>
        <v>0</v>
      </c>
      <c r="U39" s="72" t="n">
        <f aca="false">U38</f>
        <v>1</v>
      </c>
      <c r="V39" s="71" t="n">
        <f aca="false">$P$27</f>
        <v>0</v>
      </c>
      <c r="W39" s="71" t="n">
        <f aca="false">$P$27</f>
        <v>0</v>
      </c>
      <c r="X39" s="72" t="n">
        <f aca="false">X38</f>
        <v>1</v>
      </c>
      <c r="Y39" s="71" t="n">
        <f aca="false">$P$27</f>
        <v>0</v>
      </c>
      <c r="Z39" s="71" t="n">
        <f aca="false">$P$27</f>
        <v>0</v>
      </c>
      <c r="AA39" s="71" t="n">
        <f aca="false">$P$27</f>
        <v>0</v>
      </c>
      <c r="AB39" s="72" t="n">
        <f aca="false">AB38</f>
        <v>1</v>
      </c>
      <c r="AC39" s="71" t="n">
        <f aca="false">$P$27</f>
        <v>0</v>
      </c>
      <c r="AD39" s="71" t="n">
        <f aca="false">$P$27</f>
        <v>0</v>
      </c>
      <c r="AE39" s="72" t="n">
        <f aca="false">AE38</f>
        <v>0</v>
      </c>
      <c r="AF39" s="71" t="n">
        <f aca="false">$P$27</f>
        <v>0</v>
      </c>
      <c r="AG39" s="71" t="n">
        <f aca="false">$P$27</f>
        <v>0</v>
      </c>
      <c r="AH39" s="71" t="n">
        <f aca="false">$P$27</f>
        <v>0</v>
      </c>
      <c r="AI39" s="72" t="n">
        <f aca="false">AI38</f>
        <v>1</v>
      </c>
      <c r="AJ39" s="71" t="n">
        <f aca="false">$P$27</f>
        <v>0</v>
      </c>
    </row>
    <row r="40" customFormat="false" ht="28" hidden="false" customHeight="true" outlineLevel="0" collapsed="false">
      <c r="F40" s="71" t="n">
        <f aca="false">$P$27</f>
        <v>0</v>
      </c>
      <c r="G40" s="72" t="n">
        <f aca="false">G39</f>
        <v>0</v>
      </c>
      <c r="H40" s="71" t="n">
        <f aca="false">$P$27</f>
        <v>0</v>
      </c>
      <c r="I40" s="71" t="n">
        <f aca="false">$P$27</f>
        <v>0</v>
      </c>
      <c r="J40" s="72" t="n">
        <f aca="false">J39</f>
        <v>1</v>
      </c>
      <c r="K40" s="71" t="n">
        <f aca="false">$P$27</f>
        <v>0</v>
      </c>
      <c r="L40" s="71" t="n">
        <f aca="false">$P$27</f>
        <v>0</v>
      </c>
      <c r="M40" s="71" t="n">
        <f aca="false">$P$27</f>
        <v>0</v>
      </c>
      <c r="N40" s="72" t="n">
        <f aca="false">N39</f>
        <v>1</v>
      </c>
      <c r="O40" s="71" t="n">
        <f aca="false">$P$27</f>
        <v>0</v>
      </c>
      <c r="P40" s="71" t="n">
        <f aca="false">$P$27</f>
        <v>0</v>
      </c>
      <c r="Q40" s="72" t="n">
        <f aca="false">Q39</f>
        <v>1</v>
      </c>
      <c r="R40" s="71" t="n">
        <f aca="false">$P$27</f>
        <v>0</v>
      </c>
      <c r="S40" s="71" t="n">
        <f aca="false">$P$27</f>
        <v>0</v>
      </c>
      <c r="T40" s="71" t="n">
        <f aca="false">$P$27</f>
        <v>0</v>
      </c>
      <c r="U40" s="72" t="n">
        <f aca="false">U39</f>
        <v>1</v>
      </c>
      <c r="V40" s="71" t="n">
        <f aca="false">$P$27</f>
        <v>0</v>
      </c>
      <c r="W40" s="71" t="n">
        <f aca="false">$P$27</f>
        <v>0</v>
      </c>
      <c r="X40" s="72" t="n">
        <f aca="false">X39</f>
        <v>1</v>
      </c>
      <c r="Y40" s="71" t="n">
        <f aca="false">$P$27</f>
        <v>0</v>
      </c>
      <c r="Z40" s="71" t="n">
        <f aca="false">$P$27</f>
        <v>0</v>
      </c>
      <c r="AA40" s="71" t="n">
        <f aca="false">$P$27</f>
        <v>0</v>
      </c>
      <c r="AB40" s="72" t="n">
        <f aca="false">AB39</f>
        <v>1</v>
      </c>
      <c r="AC40" s="71" t="n">
        <f aca="false">$P$27</f>
        <v>0</v>
      </c>
      <c r="AD40" s="71" t="n">
        <f aca="false">$P$27</f>
        <v>0</v>
      </c>
      <c r="AE40" s="72" t="n">
        <f aca="false">AE39</f>
        <v>0</v>
      </c>
      <c r="AF40" s="71" t="n">
        <f aca="false">$P$27</f>
        <v>0</v>
      </c>
      <c r="AG40" s="71" t="n">
        <f aca="false">$P$27</f>
        <v>0</v>
      </c>
      <c r="AH40" s="71" t="n">
        <f aca="false">$P$27</f>
        <v>0</v>
      </c>
      <c r="AI40" s="72" t="n">
        <f aca="false">AI39</f>
        <v>1</v>
      </c>
      <c r="AJ40" s="71" t="n">
        <f aca="false">$P$27</f>
        <v>0</v>
      </c>
    </row>
    <row r="41" customFormat="false" ht="28" hidden="false" customHeight="true" outlineLevel="0" collapsed="false">
      <c r="F41" s="71" t="n">
        <f aca="false">$P$27</f>
        <v>0</v>
      </c>
      <c r="G41" s="71" t="n">
        <f aca="false">$P$27</f>
        <v>0</v>
      </c>
      <c r="H41" s="72" t="n">
        <f aca="false">M28</f>
        <v>0</v>
      </c>
      <c r="I41" s="71" t="n">
        <f aca="false">$P$27</f>
        <v>0</v>
      </c>
      <c r="J41" s="71" t="n">
        <f aca="false">$P$27</f>
        <v>0</v>
      </c>
      <c r="K41" s="72" t="n">
        <f aca="false">I31</f>
        <v>1</v>
      </c>
      <c r="L41" s="72" t="n">
        <f aca="false">K41</f>
        <v>1</v>
      </c>
      <c r="M41" s="72" t="n">
        <f aca="false">L41</f>
        <v>1</v>
      </c>
      <c r="N41" s="71" t="n">
        <f aca="false">$P$27</f>
        <v>0</v>
      </c>
      <c r="O41" s="72" t="n">
        <f aca="false">M31</f>
        <v>0</v>
      </c>
      <c r="P41" s="71" t="n">
        <f aca="false">$P$27</f>
        <v>0</v>
      </c>
      <c r="Q41" s="71" t="n">
        <f aca="false">$P$27</f>
        <v>0</v>
      </c>
      <c r="R41" s="72" t="n">
        <f aca="false">I30</f>
        <v>1</v>
      </c>
      <c r="S41" s="72" t="n">
        <f aca="false">R41</f>
        <v>1</v>
      </c>
      <c r="T41" s="72" t="n">
        <f aca="false">S41</f>
        <v>1</v>
      </c>
      <c r="U41" s="71" t="n">
        <f aca="false">$P$27</f>
        <v>0</v>
      </c>
      <c r="V41" s="72" t="n">
        <f aca="false">M30</f>
        <v>1</v>
      </c>
      <c r="W41" s="71" t="n">
        <f aca="false">$P$27</f>
        <v>0</v>
      </c>
      <c r="X41" s="71" t="n">
        <f aca="false">$P$27</f>
        <v>0</v>
      </c>
      <c r="Y41" s="72" t="n">
        <f aca="false">I29</f>
        <v>1</v>
      </c>
      <c r="Z41" s="72" t="n">
        <f aca="false">Y41</f>
        <v>1</v>
      </c>
      <c r="AA41" s="72" t="n">
        <f aca="false">Z41</f>
        <v>1</v>
      </c>
      <c r="AB41" s="71" t="n">
        <f aca="false">$P$27</f>
        <v>0</v>
      </c>
      <c r="AC41" s="72" t="n">
        <f aca="false">M29</f>
        <v>0</v>
      </c>
      <c r="AD41" s="71" t="n">
        <f aca="false">$P$27</f>
        <v>0</v>
      </c>
      <c r="AE41" s="71" t="n">
        <f aca="false">$P$27</f>
        <v>0</v>
      </c>
      <c r="AF41" s="72" t="n">
        <f aca="false">I28</f>
        <v>1</v>
      </c>
      <c r="AG41" s="72" t="n">
        <f aca="false">AF41</f>
        <v>1</v>
      </c>
      <c r="AH41" s="72" t="n">
        <f aca="false">AG41</f>
        <v>1</v>
      </c>
      <c r="AI41" s="71" t="n">
        <f aca="false">$P$27</f>
        <v>0</v>
      </c>
      <c r="AJ41" s="71" t="n">
        <f aca="false">$P$27</f>
        <v>0</v>
      </c>
    </row>
    <row r="42" customFormat="false" ht="15" hidden="false" customHeight="false" outlineLevel="0" collapsed="false">
      <c r="F42" s="71" t="n">
        <f aca="false">$P$27</f>
        <v>0</v>
      </c>
      <c r="G42" s="71" t="n">
        <f aca="false">$P$27</f>
        <v>0</v>
      </c>
      <c r="H42" s="71" t="n">
        <f aca="false">$P$27</f>
        <v>0</v>
      </c>
      <c r="I42" s="71" t="n">
        <f aca="false">$P$27</f>
        <v>0</v>
      </c>
      <c r="J42" s="71" t="n">
        <f aca="false">$P$27</f>
        <v>0</v>
      </c>
      <c r="K42" s="71" t="n">
        <f aca="false">$P$27</f>
        <v>0</v>
      </c>
      <c r="L42" s="71" t="n">
        <f aca="false">$P$27</f>
        <v>0</v>
      </c>
      <c r="M42" s="71" t="n">
        <f aca="false">$P$27</f>
        <v>0</v>
      </c>
      <c r="N42" s="71" t="n">
        <f aca="false">$P$27</f>
        <v>0</v>
      </c>
      <c r="O42" s="71" t="n">
        <f aca="false">$P$27</f>
        <v>0</v>
      </c>
      <c r="P42" s="71" t="n">
        <f aca="false">$P$27</f>
        <v>0</v>
      </c>
      <c r="Q42" s="71" t="n">
        <f aca="false">$P$27</f>
        <v>0</v>
      </c>
      <c r="R42" s="71" t="n">
        <f aca="false">$P$27</f>
        <v>0</v>
      </c>
      <c r="S42" s="71" t="n">
        <f aca="false">$P$27</f>
        <v>0</v>
      </c>
      <c r="T42" s="71" t="n">
        <f aca="false">$P$27</f>
        <v>0</v>
      </c>
      <c r="U42" s="71" t="n">
        <f aca="false">$P$27</f>
        <v>0</v>
      </c>
      <c r="V42" s="71" t="n">
        <f aca="false">$P$27</f>
        <v>0</v>
      </c>
      <c r="W42" s="71" t="n">
        <f aca="false">$P$27</f>
        <v>0</v>
      </c>
      <c r="X42" s="71" t="n">
        <f aca="false">$P$27</f>
        <v>0</v>
      </c>
      <c r="Y42" s="71" t="n">
        <f aca="false">$P$27</f>
        <v>0</v>
      </c>
      <c r="Z42" s="71" t="n">
        <f aca="false">$P$27</f>
        <v>0</v>
      </c>
      <c r="AA42" s="71" t="n">
        <f aca="false">$P$27</f>
        <v>0</v>
      </c>
      <c r="AB42" s="71" t="n">
        <f aca="false">$P$27</f>
        <v>0</v>
      </c>
      <c r="AC42" s="71" t="n">
        <f aca="false">$P$27</f>
        <v>0</v>
      </c>
      <c r="AD42" s="71" t="n">
        <f aca="false">$P$27</f>
        <v>0</v>
      </c>
      <c r="AE42" s="71" t="n">
        <f aca="false">$P$27</f>
        <v>0</v>
      </c>
      <c r="AF42" s="71" t="n">
        <f aca="false">$P$27</f>
        <v>0</v>
      </c>
      <c r="AG42" s="71" t="n">
        <f aca="false">$P$27</f>
        <v>0</v>
      </c>
      <c r="AH42" s="71" t="n">
        <f aca="false">$P$27</f>
        <v>0</v>
      </c>
      <c r="AI42" s="71" t="n">
        <f aca="false">$P$27</f>
        <v>0</v>
      </c>
      <c r="AJ42" s="71" t="n">
        <f aca="false">$P$27</f>
        <v>0</v>
      </c>
    </row>
  </sheetData>
  <conditionalFormatting sqref="P30:AJ30 F32:AJ42">
    <cfRule type="colorScale" priority="2">
      <colorScale>
        <cfvo type="num" val="0"/>
        <cfvo type="num" val="1"/>
        <color rgb="FF000000"/>
        <color rgb="FFFFFFFF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14" activeCellId="0" sqref="D14"/>
    </sheetView>
  </sheetViews>
  <sheetFormatPr defaultColWidth="8.4609375" defaultRowHeight="15" zeroHeight="false" outlineLevelRow="0" outlineLevelCol="0"/>
  <cols>
    <col collapsed="false" customWidth="true" hidden="false" outlineLevel="0" max="1" min="1" style="2" width="19.75"/>
    <col collapsed="false" customWidth="true" hidden="false" outlineLevel="0" max="2" min="2" style="2" width="10.5"/>
    <col collapsed="false" customWidth="true" hidden="false" outlineLevel="0" max="4" min="3" style="2" width="10.83"/>
    <col collapsed="false" customWidth="true" hidden="false" outlineLevel="0" max="5" min="5" style="2" width="10.53"/>
    <col collapsed="false" customWidth="true" hidden="false" outlineLevel="0" max="36" min="6" style="2" width="4.67"/>
    <col collapsed="false" customWidth="true" hidden="false" outlineLevel="0" max="1025" min="37" style="2" width="10.53"/>
  </cols>
  <sheetData>
    <row r="1" customFormat="false" ht="15" hidden="false" customHeight="false" outlineLevel="0" collapsed="false">
      <c r="A1" s="4"/>
      <c r="B1" s="4"/>
      <c r="C1" s="4"/>
      <c r="D1" s="4"/>
      <c r="E1" s="6" t="s">
        <v>637</v>
      </c>
      <c r="F1" s="2" t="n">
        <f aca="false">8-F2</f>
        <v>7</v>
      </c>
      <c r="G1" s="2" t="n">
        <f aca="false">8-G2</f>
        <v>6</v>
      </c>
      <c r="H1" s="2" t="n">
        <f aca="false">8-H2</f>
        <v>5</v>
      </c>
      <c r="I1" s="2" t="n">
        <f aca="false">8-I2</f>
        <v>4</v>
      </c>
      <c r="J1" s="2" t="n">
        <f aca="false">8-J2</f>
        <v>3</v>
      </c>
      <c r="K1" s="2" t="n">
        <f aca="false">8-K2</f>
        <v>2</v>
      </c>
      <c r="L1" s="2" t="n">
        <f aca="false">8-L2</f>
        <v>1</v>
      </c>
      <c r="M1" s="2" t="n">
        <f aca="false">8-M2</f>
        <v>0</v>
      </c>
    </row>
    <row r="2" customFormat="false" ht="15" hidden="false" customHeight="false" outlineLevel="0" collapsed="false">
      <c r="A2" s="4" t="str">
        <f aca="false">raw_data!A1</f>
        <v>Time [s]</v>
      </c>
      <c r="B2" s="4" t="str">
        <f aca="false">raw_data!B1</f>
        <v>Packet ID</v>
      </c>
      <c r="C2" s="4" t="s">
        <v>638</v>
      </c>
      <c r="D2" s="4" t="s">
        <v>639</v>
      </c>
      <c r="E2" s="2" t="s">
        <v>640</v>
      </c>
      <c r="F2" s="2" t="n">
        <v>1</v>
      </c>
      <c r="G2" s="2" t="n">
        <v>2</v>
      </c>
      <c r="H2" s="2" t="n">
        <v>3</v>
      </c>
      <c r="I2" s="2" t="n">
        <v>4</v>
      </c>
      <c r="J2" s="2" t="n">
        <v>5</v>
      </c>
      <c r="K2" s="2" t="n">
        <v>6</v>
      </c>
      <c r="L2" s="2" t="n">
        <v>7</v>
      </c>
      <c r="M2" s="2" t="n">
        <v>8</v>
      </c>
    </row>
    <row r="3" customFormat="false" ht="15" hidden="false" customHeight="false" outlineLevel="0" collapsed="false">
      <c r="A3" s="2" t="str">
        <f aca="false">raw_data!A14</f>
        <v>0.020009000000000</v>
      </c>
      <c r="B3" s="2" t="str">
        <f aca="false">raw_data!B14</f>
        <v>8</v>
      </c>
      <c r="C3" s="2" t="str">
        <f aca="false">raw_data!C14</f>
        <v>0x6A</v>
      </c>
      <c r="D3" s="2" t="str">
        <f aca="false">raw_data!D14</f>
        <v>0xFF</v>
      </c>
      <c r="E3" s="7" t="str">
        <f aca="false">HEX2BIN(RIGHT(D3,2),8)</f>
        <v>11111111</v>
      </c>
      <c r="F3" s="8" t="n">
        <f aca="false">IF(RIGHT(LEFT($E3,F$2),1)="0",0,1)</f>
        <v>1</v>
      </c>
      <c r="G3" s="8" t="n">
        <f aca="false">IF(RIGHT(LEFT($E3,G$2),1)="0",0,1)</f>
        <v>1</v>
      </c>
      <c r="H3" s="8" t="n">
        <f aca="false">IF(RIGHT(LEFT($E3,H$2),1)="0",0,1)</f>
        <v>1</v>
      </c>
      <c r="I3" s="8" t="n">
        <f aca="false">IF(RIGHT(LEFT($E3,I$2),1)="0",0,1)</f>
        <v>1</v>
      </c>
      <c r="J3" s="8" t="n">
        <f aca="false">IF(RIGHT(LEFT($E3,J$2),1)="0",0,1)</f>
        <v>1</v>
      </c>
      <c r="K3" s="8" t="n">
        <f aca="false">IF(RIGHT(LEFT($E3,K$2),1)="0",0,1)</f>
        <v>1</v>
      </c>
      <c r="L3" s="8" t="n">
        <f aca="false">IF(RIGHT(LEFT($E3,L$2),1)="0",0,1)</f>
        <v>1</v>
      </c>
      <c r="M3" s="8" t="n">
        <f aca="false">IF(RIGHT(LEFT($E3,M$2),1)="0",0,1)</f>
        <v>1</v>
      </c>
    </row>
    <row r="4" customFormat="false" ht="15" hidden="false" customHeight="false" outlineLevel="0" collapsed="false">
      <c r="A4" s="2" t="str">
        <f aca="false">raw_data!A15</f>
        <v>0.020232500000000</v>
      </c>
      <c r="B4" s="2" t="str">
        <f aca="false">raw_data!B15</f>
        <v>8</v>
      </c>
      <c r="C4" s="2" t="str">
        <f aca="false">raw_data!C15</f>
        <v>0x6A</v>
      </c>
      <c r="D4" s="2" t="str">
        <f aca="false">raw_data!D15</f>
        <v>0xF8</v>
      </c>
      <c r="E4" s="7" t="str">
        <f aca="false">HEX2BIN(RIGHT(D4,2),8)</f>
        <v>11111000</v>
      </c>
      <c r="F4" s="8" t="n">
        <f aca="false">IF(RIGHT(LEFT($E4,F$2),1)="0",0,1)</f>
        <v>1</v>
      </c>
      <c r="G4" s="7" t="n">
        <f aca="false">IF(RIGHT(LEFT($E4,G$2),1)="0",0,1)</f>
        <v>1</v>
      </c>
      <c r="H4" s="7" t="n">
        <f aca="false">IF(RIGHT(LEFT($E4,H$2),1)="0",0,1)</f>
        <v>1</v>
      </c>
      <c r="I4" s="7" t="n">
        <f aca="false">IF(RIGHT(LEFT($E4,I$2),1)="0",0,1)</f>
        <v>1</v>
      </c>
      <c r="J4" s="7" t="n">
        <f aca="false">IF(RIGHT(LEFT($E4,J$2),1)="0",0,1)</f>
        <v>1</v>
      </c>
      <c r="K4" s="7" t="n">
        <f aca="false">IF(RIGHT(LEFT($E4,K$2),1)="0",0,1)</f>
        <v>0</v>
      </c>
      <c r="L4" s="7" t="n">
        <f aca="false">IF(RIGHT(LEFT($E4,L$2),1)="0",0,1)</f>
        <v>0</v>
      </c>
      <c r="M4" s="7" t="n">
        <f aca="false">IF(RIGHT(LEFT($E4,M$2),1)="0",0,1)</f>
        <v>0</v>
      </c>
    </row>
    <row r="5" customFormat="false" ht="15" hidden="false" customHeight="false" outlineLevel="0" collapsed="false">
      <c r="A5" s="2" t="str">
        <f aca="false">raw_data!A16</f>
        <v>0.021159500000000</v>
      </c>
      <c r="B5" s="2" t="str">
        <f aca="false">raw_data!B16</f>
        <v>9</v>
      </c>
      <c r="C5" s="2" t="str">
        <f aca="false">raw_data!C16</f>
        <v>0x68</v>
      </c>
      <c r="D5" s="2" t="str">
        <f aca="false">raw_data!D16</f>
        <v>0xFE</v>
      </c>
      <c r="E5" s="7" t="str">
        <f aca="false">HEX2BIN(RIGHT(D5,2),8)</f>
        <v>11111110</v>
      </c>
      <c r="F5" s="9" t="n">
        <f aca="false">IF(RIGHT(LEFT($E5,F$2),1)="0",0,1)</f>
        <v>1</v>
      </c>
      <c r="G5" s="9" t="n">
        <f aca="false">IF(RIGHT(LEFT($E5,G$2),1)="0",0,1)</f>
        <v>1</v>
      </c>
      <c r="H5" s="9" t="n">
        <f aca="false">IF(RIGHT(LEFT($E5,H$2),1)="0",0,1)</f>
        <v>1</v>
      </c>
      <c r="I5" s="9" t="n">
        <f aca="false">IF(RIGHT(LEFT($E5,I$2),1)="0",0,1)</f>
        <v>1</v>
      </c>
      <c r="J5" s="9" t="n">
        <f aca="false">IF(RIGHT(LEFT($E5,J$2),1)="0",0,1)</f>
        <v>1</v>
      </c>
      <c r="K5" s="9" t="n">
        <f aca="false">IF(RIGHT(LEFT($E5,K$2),1)="0",0,1)</f>
        <v>1</v>
      </c>
      <c r="L5" s="9" t="n">
        <f aca="false">IF(RIGHT(LEFT($E5,L$2),1)="0",0,1)</f>
        <v>1</v>
      </c>
      <c r="M5" s="9" t="n">
        <f aca="false">IF(RIGHT(LEFT($E5,M$2),1)="0",0,1)</f>
        <v>0</v>
      </c>
    </row>
    <row r="6" customFormat="false" ht="15" hidden="false" customHeight="false" outlineLevel="0" collapsed="false">
      <c r="A6" s="2" t="str">
        <f aca="false">raw_data!A17</f>
        <v>0.021383000000000</v>
      </c>
      <c r="B6" s="2" t="str">
        <f aca="false">raw_data!B17</f>
        <v>9</v>
      </c>
      <c r="C6" s="2" t="str">
        <f aca="false">raw_data!C17</f>
        <v>0x68</v>
      </c>
      <c r="D6" s="2" t="str">
        <f aca="false">raw_data!D17</f>
        <v>0x7C</v>
      </c>
      <c r="E6" s="7" t="str">
        <f aca="false">HEX2BIN(RIGHT(D6,2),8)</f>
        <v>01111100</v>
      </c>
      <c r="F6" s="9" t="n">
        <f aca="false">IF(RIGHT(LEFT($E6,F$2),1)="0",0,1)</f>
        <v>0</v>
      </c>
      <c r="G6" s="7" t="n">
        <f aca="false">IF(RIGHT(LEFT($E6,G$2),1)="0",0,1)</f>
        <v>1</v>
      </c>
      <c r="H6" s="7" t="n">
        <f aca="false">IF(RIGHT(LEFT($E6,H$2),1)="0",0,1)</f>
        <v>1</v>
      </c>
      <c r="I6" s="7" t="n">
        <f aca="false">IF(RIGHT(LEFT($E6,I$2),1)="0",0,1)</f>
        <v>1</v>
      </c>
      <c r="J6" s="7" t="n">
        <f aca="false">IF(RIGHT(LEFT($E6,J$2),1)="0",0,1)</f>
        <v>1</v>
      </c>
      <c r="K6" s="7" t="n">
        <f aca="false">IF(RIGHT(LEFT($E6,K$2),1)="0",0,1)</f>
        <v>1</v>
      </c>
      <c r="L6" s="7" t="n">
        <f aca="false">IF(RIGHT(LEFT($E6,L$2),1)="0",0,1)</f>
        <v>0</v>
      </c>
      <c r="M6" s="7" t="n">
        <f aca="false">IF(RIGHT(LEFT($E6,M$2),1)="0",0,1)</f>
        <v>0</v>
      </c>
    </row>
    <row r="7" customFormat="false" ht="15" hidden="false" customHeight="false" outlineLevel="0" collapsed="false">
      <c r="A7" s="2" t="str">
        <f aca="false">raw_data!A18</f>
        <v>0.022310500000000</v>
      </c>
      <c r="B7" s="2" t="str">
        <f aca="false">raw_data!B18</f>
        <v>10</v>
      </c>
      <c r="C7" s="2" t="str">
        <f aca="false">raw_data!C18</f>
        <v>0x66</v>
      </c>
      <c r="D7" s="2" t="str">
        <f aca="false">raw_data!D18</f>
        <v>0x00</v>
      </c>
      <c r="E7" s="7" t="str">
        <f aca="false">HEX2BIN(RIGHT(D7,2),8)</f>
        <v>00000000</v>
      </c>
      <c r="F7" s="10" t="n">
        <f aca="false">IF(RIGHT(LEFT($E7,F$2),1)="0",0,1)</f>
        <v>0</v>
      </c>
      <c r="G7" s="10" t="n">
        <f aca="false">IF(RIGHT(LEFT($E7,G$2),1)="0",0,1)</f>
        <v>0</v>
      </c>
      <c r="H7" s="10" t="n">
        <f aca="false">IF(RIGHT(LEFT($E7,H$2),1)="0",0,1)</f>
        <v>0</v>
      </c>
      <c r="I7" s="10" t="n">
        <f aca="false">IF(RIGHT(LEFT($E7,I$2),1)="0",0,1)</f>
        <v>0</v>
      </c>
      <c r="J7" s="10" t="n">
        <f aca="false">IF(RIGHT(LEFT($E7,J$2),1)="0",0,1)</f>
        <v>0</v>
      </c>
      <c r="K7" s="10" t="n">
        <f aca="false">IF(RIGHT(LEFT($E7,K$2),1)="0",0,1)</f>
        <v>0</v>
      </c>
      <c r="L7" s="10" t="n">
        <f aca="false">IF(RIGHT(LEFT($E7,L$2),1)="0",0,1)</f>
        <v>0</v>
      </c>
      <c r="M7" s="10" t="n">
        <f aca="false">IF(RIGHT(LEFT($E7,M$2),1)="0",0,1)</f>
        <v>0</v>
      </c>
    </row>
    <row r="8" customFormat="false" ht="15" hidden="false" customHeight="false" outlineLevel="0" collapsed="false">
      <c r="A8" s="2" t="str">
        <f aca="false">raw_data!A19</f>
        <v>0.022533500000000</v>
      </c>
      <c r="B8" s="2" t="str">
        <f aca="false">raw_data!B19</f>
        <v>10</v>
      </c>
      <c r="C8" s="2" t="str">
        <f aca="false">raw_data!C19</f>
        <v>0x66</v>
      </c>
      <c r="D8" s="2" t="str">
        <f aca="false">raw_data!D19</f>
        <v>0x3E</v>
      </c>
      <c r="E8" s="7" t="str">
        <f aca="false">HEX2BIN(RIGHT(D8,2),8)</f>
        <v>00111110</v>
      </c>
      <c r="F8" s="10" t="n">
        <f aca="false">IF(RIGHT(LEFT($E8,F$2),1)="0",0,1)</f>
        <v>0</v>
      </c>
      <c r="G8" s="7" t="n">
        <f aca="false">IF(RIGHT(LEFT($E8,G$2),1)="0",0,1)</f>
        <v>0</v>
      </c>
      <c r="H8" s="7" t="n">
        <f aca="false">IF(RIGHT(LEFT($E8,H$2),1)="0",0,1)</f>
        <v>1</v>
      </c>
      <c r="I8" s="7" t="n">
        <f aca="false">IF(RIGHT(LEFT($E8,I$2),1)="0",0,1)</f>
        <v>1</v>
      </c>
      <c r="J8" s="7" t="n">
        <f aca="false">IF(RIGHT(LEFT($E8,J$2),1)="0",0,1)</f>
        <v>1</v>
      </c>
      <c r="K8" s="7" t="n">
        <f aca="false">IF(RIGHT(LEFT($E8,K$2),1)="0",0,1)</f>
        <v>1</v>
      </c>
      <c r="L8" s="7" t="n">
        <f aca="false">IF(RIGHT(LEFT($E8,L$2),1)="0",0,1)</f>
        <v>1</v>
      </c>
      <c r="M8" s="7" t="n">
        <f aca="false">IF(RIGHT(LEFT($E8,M$2),1)="0",0,1)</f>
        <v>0</v>
      </c>
    </row>
    <row r="9" customFormat="false" ht="15" hidden="false" customHeight="false" outlineLevel="0" collapsed="false">
      <c r="A9" s="2" t="str">
        <f aca="false">raw_data!A20</f>
        <v>0.023461000000000</v>
      </c>
      <c r="B9" s="2" t="str">
        <f aca="false">raw_data!B20</f>
        <v>11</v>
      </c>
      <c r="C9" s="2" t="str">
        <f aca="false">raw_data!C20</f>
        <v>0x64</v>
      </c>
      <c r="D9" s="2" t="str">
        <f aca="false">raw_data!D20</f>
        <v>0x00</v>
      </c>
      <c r="E9" s="7" t="str">
        <f aca="false">HEX2BIN(RIGHT(D9,2),8)</f>
        <v>00000000</v>
      </c>
      <c r="F9" s="11" t="n">
        <f aca="false">IF(RIGHT(LEFT($E9,F$2),1)="0",0,1)</f>
        <v>0</v>
      </c>
      <c r="G9" s="11" t="n">
        <f aca="false">IF(RIGHT(LEFT($E9,G$2),1)="0",0,1)</f>
        <v>0</v>
      </c>
      <c r="H9" s="11" t="n">
        <f aca="false">IF(RIGHT(LEFT($E9,H$2),1)="0",0,1)</f>
        <v>0</v>
      </c>
      <c r="I9" s="11" t="n">
        <f aca="false">IF(RIGHT(LEFT($E9,I$2),1)="0",0,1)</f>
        <v>0</v>
      </c>
      <c r="J9" s="11" t="n">
        <f aca="false">IF(RIGHT(LEFT($E9,J$2),1)="0",0,1)</f>
        <v>0</v>
      </c>
      <c r="K9" s="11" t="n">
        <f aca="false">IF(RIGHT(LEFT($E9,K$2),1)="0",0,1)</f>
        <v>0</v>
      </c>
      <c r="L9" s="11" t="n">
        <f aca="false">IF(RIGHT(LEFT($E9,L$2),1)="0",0,1)</f>
        <v>0</v>
      </c>
      <c r="M9" s="11" t="n">
        <f aca="false">IF(RIGHT(LEFT($E9,M$2),1)="0",0,1)</f>
        <v>0</v>
      </c>
    </row>
    <row r="10" customFormat="false" ht="15" hidden="false" customHeight="false" outlineLevel="0" collapsed="false">
      <c r="A10" s="2" t="str">
        <f aca="false">raw_data!A21</f>
        <v>0.023684000000000</v>
      </c>
      <c r="B10" s="2" t="str">
        <f aca="false">raw_data!B21</f>
        <v>11</v>
      </c>
      <c r="C10" s="2" t="str">
        <f aca="false">raw_data!C21</f>
        <v>0x64</v>
      </c>
      <c r="D10" s="2" t="str">
        <f aca="false">raw_data!D21</f>
        <v>0x1F</v>
      </c>
      <c r="E10" s="7" t="str">
        <f aca="false">HEX2BIN(RIGHT(D10,2),8)</f>
        <v>00011111</v>
      </c>
      <c r="F10" s="11" t="n">
        <f aca="false">IF(RIGHT(LEFT($E10,F$2),1)="0",0,1)</f>
        <v>0</v>
      </c>
      <c r="G10" s="7" t="n">
        <f aca="false">IF(RIGHT(LEFT($E10,G$2),1)="0",0,1)</f>
        <v>0</v>
      </c>
      <c r="H10" s="7" t="n">
        <f aca="false">IF(RIGHT(LEFT($E10,H$2),1)="0",0,1)</f>
        <v>0</v>
      </c>
      <c r="I10" s="7" t="n">
        <f aca="false">IF(RIGHT(LEFT($E10,I$2),1)="0",0,1)</f>
        <v>1</v>
      </c>
      <c r="J10" s="7" t="n">
        <f aca="false">IF(RIGHT(LEFT($E10,J$2),1)="0",0,1)</f>
        <v>1</v>
      </c>
      <c r="K10" s="7" t="n">
        <f aca="false">IF(RIGHT(LEFT($E10,K$2),1)="0",0,1)</f>
        <v>1</v>
      </c>
      <c r="L10" s="7" t="n">
        <f aca="false">IF(RIGHT(LEFT($E10,L$2),1)="0",0,1)</f>
        <v>1</v>
      </c>
      <c r="M10" s="7" t="n">
        <f aca="false">IF(RIGHT(LEFT($E10,M$2),1)="0",0,1)</f>
        <v>1</v>
      </c>
    </row>
    <row r="11" customFormat="false" ht="15" hidden="false" customHeight="false" outlineLevel="0" collapsed="false">
      <c r="A11" s="2" t="str">
        <f aca="false">raw_data!A22</f>
        <v>0.024611500000000</v>
      </c>
      <c r="B11" s="2" t="str">
        <f aca="false">raw_data!B22</f>
        <v>12</v>
      </c>
      <c r="C11" s="2" t="str">
        <f aca="false">raw_data!C22</f>
        <v>0x62</v>
      </c>
      <c r="D11" s="2" t="str">
        <f aca="false">raw_data!D22</f>
        <v>0x00</v>
      </c>
      <c r="E11" s="7" t="str">
        <f aca="false">HEX2BIN(RIGHT(D11,2),8)</f>
        <v>00000000</v>
      </c>
      <c r="F11" s="12" t="n">
        <f aca="false">IF(RIGHT(LEFT($E11,F$2),1)="0",0,1)</f>
        <v>0</v>
      </c>
      <c r="G11" s="12" t="n">
        <f aca="false">IF(RIGHT(LEFT($E11,G$2),1)="0",0,1)</f>
        <v>0</v>
      </c>
      <c r="H11" s="12" t="n">
        <f aca="false">IF(RIGHT(LEFT($E11,H$2),1)="0",0,1)</f>
        <v>0</v>
      </c>
      <c r="I11" s="12" t="n">
        <f aca="false">IF(RIGHT(LEFT($E11,I$2),1)="0",0,1)</f>
        <v>0</v>
      </c>
      <c r="J11" s="12" t="n">
        <f aca="false">IF(RIGHT(LEFT($E11,J$2),1)="0",0,1)</f>
        <v>0</v>
      </c>
      <c r="K11" s="12" t="n">
        <f aca="false">IF(RIGHT(LEFT($E11,K$2),1)="0",0,1)</f>
        <v>0</v>
      </c>
      <c r="L11" s="12" t="n">
        <f aca="false">IF(RIGHT(LEFT($E11,L$2),1)="0",0,1)</f>
        <v>0</v>
      </c>
      <c r="M11" s="12" t="n">
        <f aca="false">IF(RIGHT(LEFT($E11,M$2),1)="0",0,1)</f>
        <v>0</v>
      </c>
      <c r="V11" s="7"/>
    </row>
    <row r="12" customFormat="false" ht="15" hidden="false" customHeight="false" outlineLevel="0" collapsed="false">
      <c r="A12" s="2" t="str">
        <f aca="false">raw_data!A23</f>
        <v>0.024835000000000</v>
      </c>
      <c r="B12" s="2" t="str">
        <f aca="false">raw_data!B23</f>
        <v>12</v>
      </c>
      <c r="C12" s="2" t="str">
        <f aca="false">raw_data!C23</f>
        <v>0x62</v>
      </c>
      <c r="D12" s="2" t="str">
        <f aca="false">raw_data!D23</f>
        <v>0x8F</v>
      </c>
      <c r="E12" s="7" t="str">
        <f aca="false">HEX2BIN(RIGHT(D12,2),8)</f>
        <v>10001111</v>
      </c>
      <c r="F12" s="12" t="n">
        <f aca="false">IF(RIGHT(LEFT($E12,F$2),1)="0",0,1)</f>
        <v>1</v>
      </c>
      <c r="G12" s="7" t="n">
        <f aca="false">IF(RIGHT(LEFT($E12,G$2),1)="0",0,1)</f>
        <v>0</v>
      </c>
      <c r="H12" s="7" t="n">
        <f aca="false">IF(RIGHT(LEFT($E12,H$2),1)="0",0,1)</f>
        <v>0</v>
      </c>
      <c r="I12" s="7" t="n">
        <f aca="false">IF(RIGHT(LEFT($E12,I$2),1)="0",0,1)</f>
        <v>0</v>
      </c>
      <c r="J12" s="7" t="n">
        <f aca="false">IF(RIGHT(LEFT($E12,J$2),1)="0",0,1)</f>
        <v>1</v>
      </c>
      <c r="K12" s="7" t="n">
        <f aca="false">IF(RIGHT(LEFT($E12,K$2),1)="0",0,1)</f>
        <v>1</v>
      </c>
      <c r="L12" s="7" t="n">
        <f aca="false">IF(RIGHT(LEFT($E12,L$2),1)="0",0,1)</f>
        <v>1</v>
      </c>
      <c r="M12" s="7" t="n">
        <f aca="false">IF(RIGHT(LEFT($E12,M$2),1)="0",0,1)</f>
        <v>1</v>
      </c>
      <c r="V12" s="7"/>
    </row>
    <row r="13" customFormat="false" ht="15" hidden="false" customHeight="false" outlineLevel="0" collapsed="false">
      <c r="A13" s="2" t="str">
        <f aca="false">raw_data!A24</f>
        <v>0.025762000000000</v>
      </c>
      <c r="B13" s="2" t="str">
        <f aca="false">raw_data!B24</f>
        <v>13</v>
      </c>
      <c r="C13" s="2" t="str">
        <f aca="false">raw_data!C24</f>
        <v>0x60</v>
      </c>
      <c r="D13" s="2" t="str">
        <f aca="false">raw_data!D24</f>
        <v>0x00</v>
      </c>
      <c r="E13" s="7" t="str">
        <f aca="false">HEX2BIN(RIGHT(D13,2),8)</f>
        <v>00000000</v>
      </c>
      <c r="F13" s="13" t="n">
        <f aca="false">IF(RIGHT(LEFT($E13,F$2),1)="0",0,1)</f>
        <v>0</v>
      </c>
      <c r="G13" s="13" t="n">
        <f aca="false">IF(RIGHT(LEFT($E13,G$2),1)="0",0,1)</f>
        <v>0</v>
      </c>
      <c r="H13" s="13" t="n">
        <f aca="false">IF(RIGHT(LEFT($E13,H$2),1)="0",0,1)</f>
        <v>0</v>
      </c>
      <c r="I13" s="13" t="n">
        <f aca="false">IF(RIGHT(LEFT($E13,I$2),1)="0",0,1)</f>
        <v>0</v>
      </c>
      <c r="J13" s="13" t="n">
        <f aca="false">IF(RIGHT(LEFT($E13,J$2),1)="0",0,1)</f>
        <v>0</v>
      </c>
      <c r="K13" s="13" t="n">
        <f aca="false">IF(RIGHT(LEFT($E13,K$2),1)="0",0,1)</f>
        <v>0</v>
      </c>
      <c r="L13" s="13" t="n">
        <f aca="false">IF(RIGHT(LEFT($E13,L$2),1)="0",0,1)</f>
        <v>0</v>
      </c>
      <c r="M13" s="13" t="n">
        <f aca="false">IF(RIGHT(LEFT($E13,M$2),1)="0",0,1)</f>
        <v>0</v>
      </c>
      <c r="V13" s="7"/>
    </row>
    <row r="14" customFormat="false" ht="15" hidden="false" customHeight="false" outlineLevel="0" collapsed="false">
      <c r="A14" s="2" t="str">
        <f aca="false">raw_data!A25</f>
        <v>0.025985500000000</v>
      </c>
      <c r="B14" s="2" t="str">
        <f aca="false">raw_data!B25</f>
        <v>13</v>
      </c>
      <c r="C14" s="2" t="str">
        <f aca="false">raw_data!C25</f>
        <v>0x60</v>
      </c>
      <c r="D14" s="2" t="str">
        <f aca="false">raw_data!D25</f>
        <v>0xC7</v>
      </c>
      <c r="E14" s="7" t="str">
        <f aca="false">HEX2BIN(RIGHT(D14,2),8)</f>
        <v>11000111</v>
      </c>
      <c r="F14" s="13" t="n">
        <f aca="false">IF(RIGHT(LEFT($E14,F$2),1)="0",0,1)</f>
        <v>1</v>
      </c>
      <c r="G14" s="7" t="n">
        <f aca="false">IF(RIGHT(LEFT($E14,G$2),1)="0",0,1)</f>
        <v>1</v>
      </c>
      <c r="H14" s="7" t="n">
        <f aca="false">IF(RIGHT(LEFT($E14,H$2),1)="0",0,1)</f>
        <v>0</v>
      </c>
      <c r="I14" s="7" t="n">
        <f aca="false">IF(RIGHT(LEFT($E14,I$2),1)="0",0,1)</f>
        <v>0</v>
      </c>
      <c r="J14" s="7" t="n">
        <f aca="false">IF(RIGHT(LEFT($E14,J$2),1)="0",0,1)</f>
        <v>0</v>
      </c>
      <c r="K14" s="7" t="n">
        <f aca="false">IF(RIGHT(LEFT($E14,K$2),1)="0",0,1)</f>
        <v>1</v>
      </c>
      <c r="L14" s="7" t="n">
        <f aca="false">IF(RIGHT(LEFT($E14,L$2),1)="0",0,1)</f>
        <v>1</v>
      </c>
      <c r="M14" s="7" t="n">
        <f aca="false">IF(RIGHT(LEFT($E14,M$2),1)="0",0,1)</f>
        <v>1</v>
      </c>
      <c r="V14" s="7"/>
    </row>
    <row r="15" customFormat="false" ht="15" hidden="false" customHeight="false" outlineLevel="0" collapsed="false">
      <c r="E15" s="7"/>
      <c r="F15" s="7"/>
      <c r="G15" s="7"/>
      <c r="H15" s="7"/>
      <c r="I15" s="7"/>
      <c r="J15" s="7"/>
      <c r="K15" s="7"/>
      <c r="L15" s="7"/>
      <c r="M15" s="7"/>
      <c r="V15" s="7"/>
    </row>
    <row r="16" customFormat="false" ht="15" hidden="false" customHeight="false" outlineLevel="0" collapsed="false">
      <c r="E16" s="7"/>
      <c r="F16" s="7"/>
      <c r="G16" s="7"/>
      <c r="H16" s="7"/>
      <c r="I16" s="7"/>
      <c r="J16" s="7"/>
      <c r="K16" s="7"/>
      <c r="L16" s="7"/>
      <c r="M16" s="7"/>
      <c r="V16" s="7"/>
    </row>
    <row r="17" customFormat="false" ht="15" hidden="false" customHeight="false" outlineLevel="0" collapsed="false">
      <c r="E17" s="7"/>
      <c r="F17" s="7"/>
      <c r="G17" s="7"/>
      <c r="H17" s="7"/>
      <c r="I17" s="7"/>
      <c r="J17" s="7"/>
      <c r="K17" s="7"/>
      <c r="L17" s="7"/>
      <c r="M17" s="7"/>
      <c r="V17" s="7"/>
    </row>
    <row r="18" customFormat="false" ht="15" hidden="false" customHeight="false" outlineLevel="0" collapsed="false">
      <c r="E18" s="7"/>
      <c r="F18" s="7"/>
      <c r="G18" s="7"/>
      <c r="H18" s="7"/>
      <c r="I18" s="7"/>
      <c r="J18" s="7"/>
      <c r="K18" s="7"/>
      <c r="L18" s="7"/>
      <c r="M18" s="7"/>
      <c r="V18" s="7"/>
    </row>
    <row r="19" customFormat="false" ht="15" hidden="false" customHeight="false" outlineLevel="0" collapsed="false">
      <c r="E19" s="7"/>
      <c r="F19" s="7"/>
      <c r="G19" s="7"/>
      <c r="H19" s="7"/>
      <c r="I19" s="7"/>
      <c r="J19" s="7"/>
      <c r="K19" s="7"/>
      <c r="L19" s="7"/>
      <c r="M19" s="7"/>
      <c r="V19" s="7"/>
    </row>
    <row r="20" customFormat="false" ht="15" hidden="false" customHeight="false" outlineLevel="0" collapsed="false">
      <c r="E20" s="7"/>
      <c r="F20" s="7"/>
      <c r="G20" s="7"/>
      <c r="H20" s="7"/>
      <c r="I20" s="7"/>
      <c r="J20" s="7"/>
      <c r="K20" s="7"/>
      <c r="L20" s="7"/>
      <c r="M20" s="7"/>
      <c r="V20" s="7"/>
    </row>
    <row r="21" customFormat="false" ht="15" hidden="false" customHeight="false" outlineLevel="0" collapsed="false">
      <c r="E21" s="7"/>
      <c r="F21" s="7"/>
      <c r="G21" s="7"/>
      <c r="H21" s="7"/>
      <c r="I21" s="7"/>
      <c r="J21" s="7"/>
      <c r="K21" s="7"/>
      <c r="L21" s="7"/>
      <c r="M21" s="7"/>
      <c r="V21" s="7"/>
    </row>
    <row r="22" customFormat="false" ht="15" hidden="false" customHeight="false" outlineLevel="0" collapsed="false">
      <c r="A22" s="4"/>
      <c r="B22" s="4"/>
      <c r="C22" s="4"/>
      <c r="D22" s="4"/>
      <c r="F22" s="2" t="s">
        <v>641</v>
      </c>
      <c r="G22" s="2" t="s">
        <v>642</v>
      </c>
      <c r="H22" s="2" t="s">
        <v>643</v>
      </c>
      <c r="I22" s="2" t="s">
        <v>644</v>
      </c>
      <c r="J22" s="2" t="s">
        <v>645</v>
      </c>
      <c r="K22" s="2" t="s">
        <v>646</v>
      </c>
      <c r="L22" s="2" t="s">
        <v>647</v>
      </c>
      <c r="M22" s="2" t="s">
        <v>648</v>
      </c>
      <c r="N22" s="2" t="s">
        <v>649</v>
      </c>
      <c r="O22" s="2" t="s">
        <v>650</v>
      </c>
      <c r="P22" s="2" t="s">
        <v>651</v>
      </c>
      <c r="Q22" s="2" t="s">
        <v>652</v>
      </c>
      <c r="R22" s="2" t="s">
        <v>653</v>
      </c>
      <c r="S22" s="2" t="s">
        <v>654</v>
      </c>
      <c r="T22" s="2" t="s">
        <v>655</v>
      </c>
      <c r="U22" s="2" t="s">
        <v>656</v>
      </c>
      <c r="V22" s="2" t="s">
        <v>657</v>
      </c>
      <c r="W22" s="2" t="s">
        <v>658</v>
      </c>
    </row>
    <row r="23" customFormat="false" ht="15" hidden="false" customHeight="false" outlineLevel="0" collapsed="false">
      <c r="A23" s="4"/>
      <c r="B23" s="4"/>
      <c r="C23" s="4"/>
      <c r="D23" s="4"/>
      <c r="E23" s="6" t="s">
        <v>659</v>
      </c>
      <c r="F23" s="14" t="n">
        <f aca="false">$F$4</f>
        <v>1</v>
      </c>
      <c r="G23" s="15" t="n">
        <f aca="false">$H$3</f>
        <v>1</v>
      </c>
      <c r="H23" s="16" t="n">
        <f aca="false">$K$3</f>
        <v>1</v>
      </c>
      <c r="I23" s="17" t="n">
        <f aca="false">$F$6</f>
        <v>0</v>
      </c>
      <c r="J23" s="18" t="n">
        <f aca="false">$H$5</f>
        <v>1</v>
      </c>
      <c r="K23" s="19" t="n">
        <f aca="false">$K$5</f>
        <v>1</v>
      </c>
      <c r="L23" s="20" t="n">
        <f aca="false">$F$8</f>
        <v>0</v>
      </c>
      <c r="M23" s="21" t="n">
        <f aca="false">$H$7</f>
        <v>0</v>
      </c>
      <c r="N23" s="22" t="n">
        <f aca="false">$K$7</f>
        <v>0</v>
      </c>
      <c r="O23" s="23" t="n">
        <f aca="false">$F$10</f>
        <v>0</v>
      </c>
      <c r="P23" s="24" t="n">
        <f aca="false">$H$9</f>
        <v>0</v>
      </c>
      <c r="Q23" s="25" t="n">
        <f aca="false">$K$9</f>
        <v>0</v>
      </c>
      <c r="R23" s="26" t="n">
        <f aca="false">$F$12</f>
        <v>1</v>
      </c>
      <c r="S23" s="27" t="n">
        <f aca="false">$H$11</f>
        <v>0</v>
      </c>
      <c r="T23" s="28" t="n">
        <f aca="false">$K$11</f>
        <v>0</v>
      </c>
      <c r="U23" s="29" t="n">
        <f aca="false">$F$14</f>
        <v>1</v>
      </c>
      <c r="V23" s="30" t="n">
        <f aca="false">$H$13</f>
        <v>0</v>
      </c>
      <c r="W23" s="31" t="n">
        <f aca="false">$K$13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6" t="s">
        <v>660</v>
      </c>
      <c r="F24" s="32" t="n">
        <f aca="false">$F$3</f>
        <v>1</v>
      </c>
      <c r="G24" s="33" t="n">
        <f aca="false">$I$3</f>
        <v>1</v>
      </c>
      <c r="H24" s="34" t="n">
        <f aca="false">$L$3</f>
        <v>1</v>
      </c>
      <c r="I24" s="35" t="n">
        <f aca="false">$F$5</f>
        <v>1</v>
      </c>
      <c r="J24" s="36" t="n">
        <f aca="false">$I$5</f>
        <v>1</v>
      </c>
      <c r="K24" s="37" t="n">
        <f aca="false">$L$5</f>
        <v>1</v>
      </c>
      <c r="L24" s="38" t="n">
        <f aca="false">$F$7</f>
        <v>0</v>
      </c>
      <c r="M24" s="39" t="n">
        <f aca="false">$I$7</f>
        <v>0</v>
      </c>
      <c r="N24" s="40" t="n">
        <f aca="false">$L$7</f>
        <v>0</v>
      </c>
      <c r="O24" s="41" t="n">
        <f aca="false">$F$9</f>
        <v>0</v>
      </c>
      <c r="P24" s="42" t="n">
        <f aca="false">$I$9</f>
        <v>0</v>
      </c>
      <c r="Q24" s="43" t="n">
        <f aca="false">$L$9</f>
        <v>0</v>
      </c>
      <c r="R24" s="44" t="n">
        <f aca="false">$F$11</f>
        <v>0</v>
      </c>
      <c r="S24" s="45" t="n">
        <f aca="false">$I$11</f>
        <v>0</v>
      </c>
      <c r="T24" s="46" t="n">
        <f aca="false">$L$11</f>
        <v>0</v>
      </c>
      <c r="U24" s="47" t="n">
        <f aca="false">$F$13</f>
        <v>0</v>
      </c>
      <c r="V24" s="48" t="n">
        <f aca="false">$I$13</f>
        <v>0</v>
      </c>
      <c r="W24" s="49" t="n">
        <f aca="false">$L$13</f>
        <v>0</v>
      </c>
    </row>
    <row r="25" customFormat="false" ht="15" hidden="false" customHeight="false" outlineLevel="0" collapsed="false">
      <c r="E25" s="6" t="s">
        <v>661</v>
      </c>
      <c r="F25" s="50" t="n">
        <f aca="false">$G$3</f>
        <v>1</v>
      </c>
      <c r="G25" s="51" t="n">
        <f aca="false">$J$3</f>
        <v>1</v>
      </c>
      <c r="H25" s="52" t="n">
        <f aca="false">$M$3</f>
        <v>1</v>
      </c>
      <c r="I25" s="53" t="n">
        <f aca="false">$G$5</f>
        <v>1</v>
      </c>
      <c r="J25" s="54" t="n">
        <f aca="false">$J$5</f>
        <v>1</v>
      </c>
      <c r="K25" s="55" t="n">
        <f aca="false">$M$5</f>
        <v>0</v>
      </c>
      <c r="L25" s="56" t="n">
        <f aca="false">$G$7</f>
        <v>0</v>
      </c>
      <c r="M25" s="57" t="n">
        <f aca="false">$J$7</f>
        <v>0</v>
      </c>
      <c r="N25" s="58" t="n">
        <f aca="false">$M$7</f>
        <v>0</v>
      </c>
      <c r="O25" s="59" t="n">
        <f aca="false">$G$9</f>
        <v>0</v>
      </c>
      <c r="P25" s="60" t="n">
        <f aca="false">$J$9</f>
        <v>0</v>
      </c>
      <c r="Q25" s="61" t="n">
        <f aca="false">$M$9</f>
        <v>0</v>
      </c>
      <c r="R25" s="62" t="n">
        <f aca="false">$G$11</f>
        <v>0</v>
      </c>
      <c r="S25" s="63" t="n">
        <f aca="false">$J$11</f>
        <v>0</v>
      </c>
      <c r="T25" s="64" t="n">
        <f aca="false">$M$11</f>
        <v>0</v>
      </c>
      <c r="U25" s="65" t="n">
        <f aca="false">$G$13</f>
        <v>0</v>
      </c>
      <c r="V25" s="66" t="n">
        <f aca="false">$J$13</f>
        <v>0</v>
      </c>
      <c r="W25" s="67" t="n">
        <f aca="false">$M$13</f>
        <v>0</v>
      </c>
    </row>
    <row r="27" customFormat="false" ht="15" hidden="false" customHeight="false" outlineLevel="0" collapsed="false">
      <c r="F27" s="2" t="n">
        <v>0</v>
      </c>
      <c r="G27" s="2" t="n">
        <f aca="false">F27+1</f>
        <v>1</v>
      </c>
      <c r="H27" s="2" t="n">
        <f aca="false">G27+1</f>
        <v>2</v>
      </c>
      <c r="I27" s="2" t="n">
        <f aca="false">H27+1</f>
        <v>3</v>
      </c>
      <c r="J27" s="2" t="n">
        <f aca="false">I27+1</f>
        <v>4</v>
      </c>
      <c r="K27" s="2" t="n">
        <f aca="false">J27+1</f>
        <v>5</v>
      </c>
      <c r="L27" s="2" t="n">
        <f aca="false">K27+1</f>
        <v>6</v>
      </c>
      <c r="M27" s="2" t="n">
        <f aca="false">L27+1</f>
        <v>7</v>
      </c>
      <c r="N27" s="2" t="n">
        <f aca="false">M27+1</f>
        <v>8</v>
      </c>
      <c r="O27" s="2" t="n">
        <f aca="false">N27+1</f>
        <v>9</v>
      </c>
      <c r="P27" s="2" t="n">
        <f aca="false">O27+1</f>
        <v>10</v>
      </c>
      <c r="Q27" s="2" t="n">
        <f aca="false">P27+1</f>
        <v>11</v>
      </c>
      <c r="R27" s="2" t="n">
        <f aca="false">Q27+1</f>
        <v>12</v>
      </c>
      <c r="S27" s="2" t="n">
        <f aca="false">R27+1</f>
        <v>13</v>
      </c>
      <c r="T27" s="2" t="n">
        <f aca="false">S27+1</f>
        <v>14</v>
      </c>
      <c r="U27" s="2" t="n">
        <f aca="false">T27+1</f>
        <v>15</v>
      </c>
    </row>
    <row r="28" customFormat="false" ht="15" hidden="false" customHeight="false" outlineLevel="0" collapsed="false">
      <c r="F28" s="73" t="n">
        <f aca="false">F23</f>
        <v>1</v>
      </c>
      <c r="G28" s="73" t="n">
        <f aca="false">F24</f>
        <v>1</v>
      </c>
      <c r="H28" s="73" t="n">
        <f aca="false">F25</f>
        <v>1</v>
      </c>
      <c r="I28" s="73" t="n">
        <f aca="false">G25</f>
        <v>1</v>
      </c>
      <c r="J28" s="73" t="n">
        <f aca="false">G24</f>
        <v>1</v>
      </c>
      <c r="K28" s="73" t="n">
        <f aca="false">G23</f>
        <v>1</v>
      </c>
      <c r="L28" s="73" t="n">
        <f aca="false">H23</f>
        <v>1</v>
      </c>
      <c r="M28" s="73" t="n">
        <f aca="false">H24</f>
        <v>1</v>
      </c>
      <c r="N28" s="73" t="n">
        <f aca="false">H25</f>
        <v>1</v>
      </c>
      <c r="O28" s="73" t="n">
        <f aca="false">I24</f>
        <v>1</v>
      </c>
      <c r="P28" s="73" t="n">
        <f aca="false">H25</f>
        <v>1</v>
      </c>
      <c r="Q28" s="73" t="n">
        <f aca="false">J25</f>
        <v>1</v>
      </c>
      <c r="R28" s="73" t="n">
        <f aca="false">J24</f>
        <v>1</v>
      </c>
      <c r="S28" s="73" t="n">
        <f aca="false">J23</f>
        <v>1</v>
      </c>
      <c r="T28" s="73" t="n">
        <f aca="false">K23</f>
        <v>1</v>
      </c>
      <c r="U28" s="73" t="n">
        <f aca="false">K24</f>
        <v>1</v>
      </c>
    </row>
    <row r="30" customFormat="false" ht="15" hidden="false" customHeight="false" outlineLevel="0" collapsed="false">
      <c r="F30" s="2" t="n">
        <f aca="false">U27+1</f>
        <v>16</v>
      </c>
      <c r="G30" s="2" t="n">
        <f aca="false">F30+1</f>
        <v>17</v>
      </c>
      <c r="H30" s="2" t="n">
        <f aca="false">G30+1</f>
        <v>18</v>
      </c>
      <c r="I30" s="2" t="n">
        <f aca="false">H30+1</f>
        <v>19</v>
      </c>
      <c r="J30" s="2" t="n">
        <f aca="false">I30+1</f>
        <v>20</v>
      </c>
      <c r="K30" s="2" t="n">
        <f aca="false">J30+1</f>
        <v>21</v>
      </c>
      <c r="L30" s="2" t="n">
        <f aca="false">K30+1</f>
        <v>22</v>
      </c>
      <c r="M30" s="2" t="n">
        <f aca="false">L30+1</f>
        <v>23</v>
      </c>
      <c r="N30" s="2" t="n">
        <f aca="false">M30+1</f>
        <v>24</v>
      </c>
      <c r="O30" s="2" t="n">
        <f aca="false">N30+1</f>
        <v>25</v>
      </c>
      <c r="P30" s="2" t="n">
        <f aca="false">O30+1</f>
        <v>26</v>
      </c>
      <c r="Q30" s="2" t="n">
        <f aca="false">P30+1</f>
        <v>27</v>
      </c>
      <c r="R30" s="2" t="n">
        <f aca="false">Q30+1</f>
        <v>28</v>
      </c>
      <c r="S30" s="2" t="n">
        <f aca="false">R30+1</f>
        <v>29</v>
      </c>
      <c r="T30" s="2" t="n">
        <f aca="false">S30+1</f>
        <v>30</v>
      </c>
      <c r="U30" s="2" t="n">
        <f aca="false">T30+1</f>
        <v>31</v>
      </c>
    </row>
    <row r="31" customFormat="false" ht="15" hidden="false" customHeight="false" outlineLevel="0" collapsed="false">
      <c r="F31" s="73" t="n">
        <f aca="false">K25</f>
        <v>0</v>
      </c>
      <c r="G31" s="73" t="n">
        <f aca="false">L24</f>
        <v>0</v>
      </c>
      <c r="H31" s="73" t="n">
        <f aca="false">L25</f>
        <v>0</v>
      </c>
      <c r="I31" s="73" t="n">
        <f aca="false">M25</f>
        <v>0</v>
      </c>
      <c r="J31" s="73" t="n">
        <f aca="false">M24</f>
        <v>0</v>
      </c>
      <c r="K31" s="73" t="n">
        <f aca="false">M23</f>
        <v>0</v>
      </c>
      <c r="L31" s="73" t="n">
        <f aca="false">N23</f>
        <v>0</v>
      </c>
      <c r="M31" s="73" t="n">
        <f aca="false">N24</f>
        <v>0</v>
      </c>
      <c r="N31" s="73" t="n">
        <f aca="false">N25</f>
        <v>0</v>
      </c>
      <c r="O31" s="73" t="n">
        <f aca="false">O24</f>
        <v>0</v>
      </c>
      <c r="P31" s="73" t="n">
        <f aca="false">O25</f>
        <v>0</v>
      </c>
      <c r="Q31" s="73" t="n">
        <f aca="false">P25</f>
        <v>0</v>
      </c>
      <c r="R31" s="73" t="n">
        <f aca="false">P24</f>
        <v>0</v>
      </c>
      <c r="S31" s="73" t="n">
        <f aca="false">P23</f>
        <v>0</v>
      </c>
      <c r="T31" s="73" t="n">
        <f aca="false">Q23</f>
        <v>0</v>
      </c>
      <c r="U31" s="73" t="n">
        <f aca="false">Q24</f>
        <v>0</v>
      </c>
    </row>
    <row r="33" customFormat="false" ht="15" hidden="false" customHeight="false" outlineLevel="0" collapsed="false">
      <c r="F33" s="2" t="n">
        <f aca="false">U30+1</f>
        <v>32</v>
      </c>
      <c r="G33" s="2" t="n">
        <f aca="false">F33+1</f>
        <v>33</v>
      </c>
      <c r="H33" s="2" t="n">
        <f aca="false">G33+1</f>
        <v>34</v>
      </c>
      <c r="I33" s="2" t="n">
        <f aca="false">H33+1</f>
        <v>35</v>
      </c>
      <c r="J33" s="2" t="n">
        <f aca="false">I33+1</f>
        <v>36</v>
      </c>
      <c r="K33" s="2" t="n">
        <f aca="false">J33+1</f>
        <v>37</v>
      </c>
      <c r="L33" s="2" t="n">
        <f aca="false">K33+1</f>
        <v>38</v>
      </c>
      <c r="M33" s="2" t="n">
        <f aca="false">L33+1</f>
        <v>39</v>
      </c>
      <c r="N33" s="2" t="n">
        <f aca="false">M33+1</f>
        <v>40</v>
      </c>
      <c r="O33" s="2" t="n">
        <f aca="false">N33+1</f>
        <v>41</v>
      </c>
      <c r="P33" s="2" t="n">
        <f aca="false">O33+1</f>
        <v>42</v>
      </c>
      <c r="Q33" s="2" t="n">
        <f aca="false">P33+1</f>
        <v>43</v>
      </c>
      <c r="R33" s="2" t="n">
        <f aca="false">Q33+1</f>
        <v>44</v>
      </c>
      <c r="S33" s="2" t="n">
        <f aca="false">R33+1</f>
        <v>45</v>
      </c>
      <c r="T33" s="2" t="n">
        <f aca="false">S33+1</f>
        <v>46</v>
      </c>
      <c r="U33" s="2" t="n">
        <f aca="false">T33+1</f>
        <v>47</v>
      </c>
    </row>
    <row r="34" customFormat="false" ht="15" hidden="false" customHeight="false" outlineLevel="0" collapsed="false">
      <c r="F34" s="73" t="n">
        <f aca="false">Q25</f>
        <v>0</v>
      </c>
      <c r="G34" s="73" t="n">
        <f aca="false">R24</f>
        <v>0</v>
      </c>
      <c r="H34" s="73" t="n">
        <f aca="false">R25</f>
        <v>0</v>
      </c>
      <c r="I34" s="73" t="n">
        <f aca="false">S25</f>
        <v>0</v>
      </c>
      <c r="J34" s="73" t="n">
        <f aca="false">S24</f>
        <v>0</v>
      </c>
      <c r="K34" s="73" t="n">
        <f aca="false">S23</f>
        <v>0</v>
      </c>
      <c r="L34" s="73" t="n">
        <f aca="false">T23</f>
        <v>0</v>
      </c>
      <c r="M34" s="73" t="n">
        <f aca="false">T24</f>
        <v>0</v>
      </c>
      <c r="N34" s="73" t="n">
        <f aca="false">T25</f>
        <v>0</v>
      </c>
      <c r="O34" s="73" t="n">
        <f aca="false">U24</f>
        <v>0</v>
      </c>
      <c r="P34" s="73" t="n">
        <f aca="false">U25</f>
        <v>0</v>
      </c>
      <c r="Q34" s="73" t="n">
        <f aca="false">V25</f>
        <v>0</v>
      </c>
      <c r="R34" s="73" t="n">
        <f aca="false">V24</f>
        <v>0</v>
      </c>
      <c r="S34" s="73" t="n">
        <f aca="false">V23</f>
        <v>0</v>
      </c>
      <c r="T34" s="73" t="n">
        <f aca="false">W23</f>
        <v>0</v>
      </c>
      <c r="U34" s="73" t="n">
        <f aca="false">W24</f>
        <v>0</v>
      </c>
    </row>
    <row r="36" customFormat="false" ht="15" hidden="false" customHeight="false" outlineLevel="0" collapsed="false">
      <c r="F36" s="2" t="n">
        <f aca="false">U33+1</f>
        <v>48</v>
      </c>
      <c r="G36" s="2" t="n">
        <f aca="false">F36+1</f>
        <v>49</v>
      </c>
    </row>
    <row r="37" customFormat="false" ht="15" hidden="false" customHeight="false" outlineLevel="0" collapsed="false">
      <c r="F37" s="73" t="n">
        <f aca="false">W25</f>
        <v>0</v>
      </c>
      <c r="G37" s="73" t="n">
        <f aca="false">U23</f>
        <v>1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F28:U28 F34:U34 F37:G37 F31:U31">
    <cfRule type="cellIs" priority="2" operator="equal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3698</TotalTime>
  <Application>LibreOffice/7.5.5.2$MacOSX_X86_64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2017-08-15T09:30:50Z</dcterms:created>
  <dc:creator>Joachim Krautwurst</dc:creator>
  <dc:description/>
  <dc:language>de-DE</dc:language>
  <cp:lastModifiedBy/>
  <dcterms:modified xsi:type="dcterms:W3CDTF">2026-04-18T19:57:34Z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