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<sst xmlns="http://schemas.openxmlformats.org/spreadsheetml/2006/main" count="23" uniqueCount="23">
  <si>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Microcontroller Quarz und Timer</t>
  </si>
  <si>
    <t>Quarzfrequenz Hz</t>
  </si>
  <si>
    <t>Zeit pro Takt</t>
  </si>
  <si>
    <t>Teiler von Timer</t>
  </si>
  <si>
    <t>Zeit pro Takt mit Teiler</t>
  </si>
  <si>
    <t>Timerzeiten für die Zündwinkel</t>
  </si>
  <si>
    <t>Minimaldrehzahl</t>
  </si>
  <si>
    <t>Maximaldrehzahl</t>
  </si>
  <si>
    <t>Drehzahl jetzt</t>
  </si>
  <si>
    <t>Umdr. /min</t>
  </si>
  <si>
    <t>Umdr. /sek</t>
  </si>
  <si>
    <t>Zeit für eine Umdr. (Sek.)</t>
  </si>
  <si>
    <t>Zeit für 1 Grad (Sek)</t>
  </si>
  <si>
    <t>Zeit für 1/2 Grad</t>
  </si>
  <si>
    <t>Zählerwert bei 1 Umdrehung</t>
  </si>
  <si>
    <t>Zählerwert bei 1 Grad</t>
  </si>
  <si>
    <t>Abweichung von Timerwert</t>
  </si>
  <si>
    <t>Falscher Wert</t>
  </si>
  <si>
    <t>Abweichung in % pro Umdr.</t>
  </si>
  <si>
    <t>Abweichung in Grad</t>
  </si>
  <si>
    <t>Eingabe</t>
  </si>
  <si>
    <t>Resultat</t>
  </si>
  <si>
    <t>Nachkomma werden abgerundet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</si>
</sst>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2">
    <font>
      <sz val="10"/>
      <name val="Arial"/>
      <family val="0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D44"/>
  <sheetViews>
    <sheetView tabSelected="1" workbookViewId="0" topLeftCell="A16">
      <selection activeCell="A39" sqref="A39"/>
    </sheetView>
  </sheetViews>
  <sheetFormatPr defaultColWidth="11.421875" defaultRowHeight="12.75"/>
  <cols>
    <col min="1" max="1" width="30.28125" style="0" customWidth="1"/>
    <col min="2" max="2" width="16.140625" style="0" customWidth="1"/>
    <col min="3" max="3" width="17.57421875" style="0" customWidth="1"/>
    <col min="4" max="4" width="16.00390625" style="0" customWidth="1"/>
  </cols>
  <sheetData>
    <row r="4" ht="12.75">
      <c r="B4" s="2" t="s">
        <v>20</v>
      </c>
    </row>
    <row r="5" ht="12.75">
      <c r="B5" s="3" t="s">
        <v>21</v>
      </c>
    </row>
    <row r="9" ht="12.75">
      <c r="A9" s="1" t="s">
        <v>0</v>
      </c>
    </row>
    <row r="11" spans="1:2" ht="12.75">
      <c r="A11" t="s">
        <v>1</v>
      </c>
      <c r="B11" s="2">
        <v>16000000</v>
      </c>
    </row>
    <row r="12" spans="1:2" ht="12.75">
      <c r="A12" t="s">
        <v>2</v>
      </c>
      <c r="B12" s="3">
        <f>1/B11</f>
        <v>6.25E-08</v>
      </c>
    </row>
    <row r="13" spans="1:2" ht="12.75">
      <c r="A13" t="s">
        <v>3</v>
      </c>
      <c r="B13" s="2">
        <v>16</v>
      </c>
    </row>
    <row r="14" spans="1:2" ht="12.75">
      <c r="A14" t="s">
        <v>4</v>
      </c>
      <c r="B14" s="3">
        <f>B12*B13</f>
        <v>1E-06</v>
      </c>
    </row>
    <row r="21" ht="12.75">
      <c r="A21" s="1" t="s">
        <v>5</v>
      </c>
    </row>
    <row r="25" spans="2:4" ht="12.75">
      <c r="B25" t="s">
        <v>6</v>
      </c>
      <c r="C25" t="s">
        <v>7</v>
      </c>
      <c r="D25" t="s">
        <v>8</v>
      </c>
    </row>
    <row r="28" spans="1:4" ht="12.75">
      <c r="A28" t="s">
        <v>9</v>
      </c>
      <c r="B28" s="2">
        <v>500</v>
      </c>
      <c r="C28" s="2">
        <v>18000</v>
      </c>
      <c r="D28" s="2">
        <v>12000</v>
      </c>
    </row>
    <row r="29" spans="1:4" ht="12.75">
      <c r="A29" t="s">
        <v>10</v>
      </c>
      <c r="B29" s="3">
        <f>B28/60</f>
        <v>8.333333333333334</v>
      </c>
      <c r="C29" s="3">
        <f>C28/60</f>
        <v>300</v>
      </c>
      <c r="D29" s="3">
        <f>D28/60</f>
        <v>200</v>
      </c>
    </row>
    <row r="30" spans="1:4" ht="12.75">
      <c r="A30" t="s">
        <v>11</v>
      </c>
      <c r="B30" s="3">
        <f>1/B29</f>
        <v>0.12</v>
      </c>
      <c r="C30" s="3">
        <f>1/C29</f>
        <v>0.0033333333333333335</v>
      </c>
      <c r="D30" s="3">
        <f>1/D29</f>
        <v>0.005</v>
      </c>
    </row>
    <row r="31" spans="1:4" ht="12.75">
      <c r="A31" t="s">
        <v>12</v>
      </c>
      <c r="B31" s="3">
        <f>B30/360</f>
        <v>0.0003333333333333333</v>
      </c>
      <c r="C31" s="3">
        <f>C30/360</f>
        <v>9.259259259259259E-06</v>
      </c>
      <c r="D31" s="3">
        <f>D30/360</f>
        <v>1.388888888888889E-05</v>
      </c>
    </row>
    <row r="32" spans="1:4" ht="12.75">
      <c r="A32" t="s">
        <v>13</v>
      </c>
      <c r="B32" s="3">
        <f>B31/2</f>
        <v>0.00016666666666666666</v>
      </c>
      <c r="C32" s="3">
        <f>C31/2</f>
        <v>4.6296296296296296E-06</v>
      </c>
      <c r="D32" s="3">
        <f>D31/2</f>
        <v>6.944444444444445E-06</v>
      </c>
    </row>
    <row r="34" spans="1:4" ht="12.75">
      <c r="A34" t="s">
        <v>14</v>
      </c>
      <c r="B34" s="3">
        <f>B30/B14</f>
        <v>120000</v>
      </c>
      <c r="C34" s="3">
        <f>C30/B14</f>
        <v>3333.3333333333335</v>
      </c>
      <c r="D34" s="3">
        <f>D30/B14</f>
        <v>5000</v>
      </c>
    </row>
    <row r="35" spans="1:4" ht="12.75">
      <c r="A35" t="s">
        <v>15</v>
      </c>
      <c r="B35" s="3">
        <f>B34/360</f>
        <v>333.3333333333333</v>
      </c>
      <c r="C35" s="3">
        <f>C34/360</f>
        <v>9.25925925925926</v>
      </c>
      <c r="D35" s="3">
        <f>D34/360</f>
        <v>13.88888888888889</v>
      </c>
    </row>
    <row r="37" spans="1:4" ht="12.75">
      <c r="A37" t="s">
        <v>16</v>
      </c>
      <c r="B37" s="2">
        <v>2</v>
      </c>
      <c r="C37" s="2">
        <v>2</v>
      </c>
      <c r="D37" s="2">
        <v>2</v>
      </c>
    </row>
    <row r="38" spans="1:4" ht="12.75">
      <c r="A38" t="s">
        <v>17</v>
      </c>
      <c r="B38" s="3">
        <f>B34+B37</f>
        <v>120002</v>
      </c>
      <c r="C38" s="3">
        <f>C34+C37</f>
        <v>3335.3333333333335</v>
      </c>
      <c r="D38" s="3">
        <f>D34+D37</f>
        <v>5002</v>
      </c>
    </row>
    <row r="39" spans="1:4" ht="12.75">
      <c r="A39" t="s">
        <v>18</v>
      </c>
      <c r="B39" s="3">
        <f>100/B34*B38-100</f>
        <v>0.0016666666666793617</v>
      </c>
      <c r="C39" s="3">
        <f>100/C34*C38-100</f>
        <v>0.060000000000002274</v>
      </c>
      <c r="D39" s="3">
        <f>100/D34*D38-100</f>
        <v>0.04000000000000625</v>
      </c>
    </row>
    <row r="40" spans="1:4" ht="12.75">
      <c r="A40" t="s">
        <v>19</v>
      </c>
      <c r="B40" s="3">
        <f>360/B34*B38-360</f>
        <v>0.006000000000028649</v>
      </c>
      <c r="C40" s="3">
        <f>360/C34*C38-360</f>
        <v>0.21600000000000819</v>
      </c>
      <c r="D40" s="3">
        <f>360/D34*D38-360</f>
        <v>0.1439999999999486</v>
      </c>
    </row>
    <row r="44" ht="12.75">
      <c r="B44" t="s">
        <v>22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pk</cp:lastModifiedBy>
  <dcterms:created xsi:type="dcterms:W3CDTF">2005-04-13T17:16:40Z</dcterms:created>
  <dcterms:modified xsi:type="dcterms:W3CDTF">2005-04-13T17:21:46Z</dcterms:modified>
  <cp:category/>
  <cp:version/>
  <cp:contentType/>
  <cp:contentStatus/>
</cp:coreProperties>
</file>