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<sst xmlns="http://schemas.openxmlformats.org/spreadsheetml/2006/main" count="10" uniqueCount="10">
  <si>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STROM</t>
  </si>
  <si>
    <t>AMPERE</t>
  </si>
  <si>
    <t>R_ds on</t>
  </si>
  <si>
    <t>V_CE sat</t>
  </si>
  <si>
    <t>IRFP064N</t>
  </si>
  <si>
    <t>i_max</t>
  </si>
  <si>
    <t>u_max</t>
  </si>
  <si>
    <t>MOSFET</t>
  </si>
  <si>
    <t>IGBT</t>
  </si>
  <si>
    <t>Freilaufdiode 2x parallel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</si>
</sst>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\W"/>
    <numFmt numFmtId="165" formatCode="##.####\ \Ω"/>
    <numFmt numFmtId="166" formatCode="#,###.##\ \V"/>
    <numFmt numFmtId="167" formatCode="0.####\ \Ω"/>
    <numFmt numFmtId="168" formatCode="0\ \x"/>
    <numFmt numFmtId="169" formatCode="#,##0\ \A"/>
    <numFmt numFmtId="170" formatCode="#,##0\ \V"/>
    <numFmt numFmtId="171" formatCode="0.0"/>
    <numFmt numFmtId="172" formatCode="#,##0\ \W"/>
    <numFmt numFmtId="173" formatCode="#,##0.0\ \W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7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20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Verlustleistung MOSFET &lt;-&gt; IGBT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IRFP064N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450000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Sheet1!$A$5:$A$29</c:f>
              <c:numCache/>
            </c:numRef>
          </c:cat>
          <c:val>
            <c:numRef>
              <c:f>Sheet1!$B$5:$B$29</c:f>
              <c:numCache/>
            </c:numRef>
          </c:val>
          <c:smooth val="0"/>
        </c:ser>
        <c:ser>
          <c:idx val="1"/>
          <c:order val="1"/>
          <c:tx>
            <c:v>IGBT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3600000" anchor="ctr"/>
              <a:lstStyle/>
              <a:p>
                <a:pPr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Sheet1!$A$5:$A$29</c:f>
              <c:numCache/>
            </c:numRef>
          </c:cat>
          <c:val>
            <c:numRef>
              <c:f>Sheet1!$C$5:$C$29</c:f>
              <c:numCache/>
            </c:numRef>
          </c:val>
          <c:smooth val="0"/>
        </c:ser>
        <c:dropLines>
          <c:spPr>
            <a:ln w="3175">
              <a:solidFill/>
            </a:ln>
          </c:spPr>
        </c:dropLines>
        <c:axId val="20851752"/>
        <c:axId val="53448041"/>
      </c:lineChart>
      <c:catAx>
        <c:axId val="2085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Strom (Ampere)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48041"/>
        <c:crossesAt val="-100"/>
        <c:auto val="1"/>
        <c:lblOffset val="100"/>
        <c:noMultiLvlLbl val="0"/>
      </c:catAx>
      <c:valAx>
        <c:axId val="53448041"/>
        <c:scaling>
          <c:orientation val="minMax"/>
          <c:max val="50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Verlustleistung (statisch)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51752"/>
        <c:crossesAt val="1"/>
        <c:crossBetween val="midCat"/>
        <c:dispUnits/>
        <c:minorUnit val="10"/>
      </c:valAx>
      <c:spPr>
        <a:gradFill rotWithShape="1">
          <a:gsLst>
            <a:gs pos="0">
              <a:srgbClr val="FFFFFF"/>
            </a:gs>
            <a:gs pos="100000">
              <a:srgbClr val="D7D7D7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</cdr:x>
      <cdr:y>0.50025</cdr:y>
    </cdr:from>
    <cdr:to>
      <cdr:x>0.59625</cdr:x>
      <cdr:y>0.539</cdr:y>
    </cdr:to>
    <cdr:sp>
      <cdr:nvSpPr>
        <cdr:cNvPr id="1" name="TextBox 1"/>
        <cdr:cNvSpPr txBox="1">
          <a:spLocks noChangeArrowheads="1"/>
        </cdr:cNvSpPr>
      </cdr:nvSpPr>
      <cdr:spPr>
        <a:xfrm>
          <a:off x="3962400" y="2705100"/>
          <a:ext cx="895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x IRFP064N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133350</xdr:rowOff>
    </xdr:from>
    <xdr:to>
      <xdr:col>13</xdr:col>
      <xdr:colOff>104775</xdr:colOff>
      <xdr:row>6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771900" y="619125"/>
          <a:ext cx="42576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angesetzt mit I_drain =59Ampere,R_ds_on = 0.015Ohm bei 100°C
u_max nur 55Volt!! (siehe Datenblatt(LINKin Zelle E1))</a:t>
          </a:r>
        </a:p>
      </xdr:txBody>
    </xdr:sp>
    <xdr:clientData/>
  </xdr:twoCellAnchor>
  <xdr:twoCellAnchor>
    <xdr:from>
      <xdr:col>4</xdr:col>
      <xdr:colOff>47625</xdr:colOff>
      <xdr:row>6</xdr:row>
      <xdr:rowOff>76200</xdr:rowOff>
    </xdr:from>
    <xdr:to>
      <xdr:col>17</xdr:col>
      <xdr:colOff>276225</xdr:colOff>
      <xdr:row>39</xdr:row>
      <xdr:rowOff>152400</xdr:rowOff>
    </xdr:to>
    <xdr:graphicFrame>
      <xdr:nvGraphicFramePr>
        <xdr:cNvPr id="2" name="Chart 3"/>
        <xdr:cNvGraphicFramePr/>
      </xdr:nvGraphicFramePr>
      <xdr:xfrm>
        <a:off x="2486025" y="1047750"/>
        <a:ext cx="8153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f.com/product-info/datasheets/data/irfp064n.pdf" TargetMode="External" /><Relationship Id="rId2" Type="http://schemas.openxmlformats.org/officeDocument/2006/relationships/hyperlink" Target="http://www.fairchildsemi.com/ds/RU/RURG8060.pdf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 topLeftCell="A1">
      <selection activeCell="E3" sqref="E3"/>
    </sheetView>
  </sheetViews>
  <sheetFormatPr defaultColWidth="9.140625" defaultRowHeight="12.75"/>
  <sheetData>
    <row r="1" spans="2:9" ht="12.75">
      <c r="B1" s="8" t="s">
        <v>7</v>
      </c>
      <c r="C1" s="9" t="s">
        <v>8</v>
      </c>
      <c r="E1" s="4" t="s">
        <v>4</v>
      </c>
      <c r="F1" t="s">
        <v>5</v>
      </c>
      <c r="G1" t="s">
        <v>6</v>
      </c>
      <c r="I1" s="4" t="s">
        <v>9</v>
      </c>
    </row>
    <row r="2" spans="5:7" ht="12.75">
      <c r="E2" s="5">
        <v>4</v>
      </c>
      <c r="F2" s="6">
        <f>E2*59</f>
        <v>236</v>
      </c>
      <c r="G2" s="7">
        <v>55</v>
      </c>
    </row>
    <row r="3" spans="1:3" ht="12.75">
      <c r="A3" t="s">
        <v>0</v>
      </c>
      <c r="B3" s="10" t="s">
        <v>2</v>
      </c>
      <c r="C3" s="10" t="s">
        <v>3</v>
      </c>
    </row>
    <row r="4" spans="1:3" ht="12.75">
      <c r="A4" t="s">
        <v>1</v>
      </c>
      <c r="B4" s="3">
        <f>0.015/E2</f>
        <v>0.00375</v>
      </c>
      <c r="C4" s="2">
        <v>2.1</v>
      </c>
    </row>
    <row r="5" spans="1:3" ht="12.75">
      <c r="A5">
        <v>1</v>
      </c>
      <c r="B5" s="12">
        <f>A5*A5*$B$4</f>
        <v>0.00375</v>
      </c>
      <c r="C5" s="11">
        <f>$C$4*A5</f>
        <v>2.1</v>
      </c>
    </row>
    <row r="6" spans="1:3" ht="12.75">
      <c r="A6">
        <v>10</v>
      </c>
      <c r="B6" s="12">
        <f>A6*A6*$B$4</f>
        <v>0.375</v>
      </c>
      <c r="C6" s="11">
        <f>$C$4*A6</f>
        <v>21</v>
      </c>
    </row>
    <row r="7" spans="1:3" ht="12.75">
      <c r="A7">
        <v>20</v>
      </c>
      <c r="B7" s="12">
        <f>A7*A7*$B$4</f>
        <v>1.5</v>
      </c>
      <c r="C7" s="11">
        <f>$C$4*A7</f>
        <v>42</v>
      </c>
    </row>
    <row r="8" spans="1:3" ht="12.75">
      <c r="A8">
        <v>30</v>
      </c>
      <c r="B8" s="12">
        <f>A8*A8*$B$4</f>
        <v>3.375</v>
      </c>
      <c r="C8" s="11">
        <f>$C$4*A8</f>
        <v>63</v>
      </c>
    </row>
    <row r="9" spans="1:3" ht="12.75">
      <c r="A9">
        <v>40</v>
      </c>
      <c r="B9" s="12">
        <f>A9*A9*$B$4</f>
        <v>6</v>
      </c>
      <c r="C9" s="11">
        <f>$C$4*A9</f>
        <v>84</v>
      </c>
    </row>
    <row r="10" spans="1:3" ht="12.75">
      <c r="A10">
        <v>50</v>
      </c>
      <c r="B10" s="12">
        <f>A10*A10*$B$4</f>
        <v>9.375</v>
      </c>
      <c r="C10" s="11">
        <f>$C$4*A10</f>
        <v>105</v>
      </c>
    </row>
    <row r="11" spans="1:3" ht="12.75">
      <c r="A11">
        <v>60</v>
      </c>
      <c r="B11" s="12">
        <f>A11*A11*$B$4</f>
        <v>13.5</v>
      </c>
      <c r="C11" s="11">
        <f>$C$4*A11</f>
        <v>126</v>
      </c>
    </row>
    <row r="12" spans="1:3" ht="12.75">
      <c r="A12">
        <v>70</v>
      </c>
      <c r="B12" s="12">
        <f>A12*A12*$B$4</f>
        <v>18.375</v>
      </c>
      <c r="C12" s="11">
        <f>$C$4*A12</f>
        <v>147</v>
      </c>
    </row>
    <row r="13" spans="1:3" ht="12.75">
      <c r="A13">
        <v>80</v>
      </c>
      <c r="B13" s="12">
        <f>A13*A13*$B$4</f>
        <v>24</v>
      </c>
      <c r="C13" s="11">
        <f>$C$4*A13</f>
        <v>168</v>
      </c>
    </row>
    <row r="14" spans="1:3" ht="12.75">
      <c r="A14">
        <v>90</v>
      </c>
      <c r="B14" s="12">
        <f>A14*A14*$B$4</f>
        <v>30.375</v>
      </c>
      <c r="C14" s="11">
        <f>$C$4*A14</f>
        <v>189</v>
      </c>
    </row>
    <row r="15" spans="1:3" ht="12.75">
      <c r="A15">
        <v>100</v>
      </c>
      <c r="B15" s="12">
        <f>A15*A15*$B$4</f>
        <v>37.5</v>
      </c>
      <c r="C15" s="11">
        <f>$C$4*A15</f>
        <v>210</v>
      </c>
    </row>
    <row r="16" spans="1:3" ht="12.75">
      <c r="A16">
        <v>110</v>
      </c>
      <c r="B16" s="12">
        <f>A16*A16*$B$4</f>
        <v>45.375</v>
      </c>
      <c r="C16" s="11">
        <f>$C$4*A16</f>
        <v>231</v>
      </c>
    </row>
    <row r="17" spans="1:3" ht="12.75">
      <c r="A17">
        <v>120</v>
      </c>
      <c r="B17" s="12">
        <f>A17*A17*$B$4</f>
        <v>54</v>
      </c>
      <c r="C17" s="11">
        <f>$C$4*A17</f>
        <v>252</v>
      </c>
    </row>
    <row r="18" spans="1:3" ht="12.75">
      <c r="A18">
        <v>130</v>
      </c>
      <c r="B18" s="12">
        <f>A18*A18*$B$4</f>
        <v>63.375</v>
      </c>
      <c r="C18" s="11">
        <f>$C$4*A18</f>
        <v>273</v>
      </c>
    </row>
    <row r="19" spans="1:3" ht="12.75">
      <c r="A19">
        <v>140</v>
      </c>
      <c r="B19" s="12">
        <f>A19*A19*$B$4</f>
        <v>73.5</v>
      </c>
      <c r="C19" s="11">
        <f>$C$4*A19</f>
        <v>294</v>
      </c>
    </row>
    <row r="20" spans="1:3" ht="12.75">
      <c r="A20">
        <v>150</v>
      </c>
      <c r="B20" s="12">
        <f>A20*A20*$B$4</f>
        <v>84.375</v>
      </c>
      <c r="C20" s="11">
        <f>$C$4*A20</f>
        <v>315</v>
      </c>
    </row>
    <row r="21" spans="1:3" ht="12.75">
      <c r="A21">
        <v>160</v>
      </c>
      <c r="B21" s="12">
        <f>A21*A21*$B$4</f>
        <v>96</v>
      </c>
      <c r="C21" s="11">
        <f>$C$4*A21</f>
        <v>336</v>
      </c>
    </row>
    <row r="22" spans="1:3" ht="12.75">
      <c r="A22">
        <v>170</v>
      </c>
      <c r="B22" s="12">
        <f>A22*A22*$B$4</f>
        <v>108.375</v>
      </c>
      <c r="C22" s="11">
        <f>$C$4*A22</f>
        <v>357</v>
      </c>
    </row>
    <row r="23" spans="1:3" ht="12.75">
      <c r="A23">
        <v>180</v>
      </c>
      <c r="B23" s="12">
        <f>A23*A23*$B$4</f>
        <v>121.5</v>
      </c>
      <c r="C23" s="11">
        <f>$C$4*A23</f>
        <v>378</v>
      </c>
    </row>
    <row r="24" spans="1:3" ht="12.75">
      <c r="A24">
        <v>190</v>
      </c>
      <c r="B24" s="12">
        <f>A24*A24*$B$4</f>
        <v>135.375</v>
      </c>
      <c r="C24" s="11">
        <f>$C$4*A24</f>
        <v>399</v>
      </c>
    </row>
    <row r="25" spans="1:3" ht="12.75">
      <c r="A25">
        <v>200</v>
      </c>
      <c r="B25" s="12">
        <f>A25*A25*$B$4</f>
        <v>150</v>
      </c>
      <c r="C25" s="11">
        <f>$C$4*A25</f>
        <v>420</v>
      </c>
    </row>
    <row r="26" spans="1:3" ht="12.75">
      <c r="A26">
        <v>210</v>
      </c>
      <c r="B26" s="12">
        <f>A26*A26*$B$4</f>
        <v>165.375</v>
      </c>
      <c r="C26" s="11">
        <f>$C$4*A26</f>
        <v>441</v>
      </c>
    </row>
    <row r="27" spans="1:3" ht="12.75">
      <c r="A27">
        <v>220</v>
      </c>
      <c r="B27" s="12">
        <f>A27*A27*$B$4</f>
        <v>181.5</v>
      </c>
      <c r="C27" s="11">
        <f>$C$4*A27</f>
        <v>462</v>
      </c>
    </row>
    <row r="28" spans="1:3" ht="12.75">
      <c r="A28">
        <v>230</v>
      </c>
      <c r="B28" s="12">
        <f>A28*A28*$B$4</f>
        <v>198.375</v>
      </c>
      <c r="C28" s="11">
        <f>$C$4*A28</f>
        <v>483</v>
      </c>
    </row>
    <row r="29" spans="1:3" ht="12.75">
      <c r="A29">
        <v>240</v>
      </c>
      <c r="B29" s="12">
        <f>A29*A29*$B$4</f>
        <v>216</v>
      </c>
      <c r="C29" s="11">
        <f>$C$4*A29</f>
        <v>504</v>
      </c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</sheetData>
  <hyperlinks>
    <hyperlink ref="E1" r:id="rId1" display="IRFP064N"/>
    <hyperlink ref="I1" r:id="rId2" display="Freilaufdiode 2x parallel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</dc:creator>
  <cp:keywords/>
  <dc:description/>
  <cp:lastModifiedBy>Axel</cp:lastModifiedBy>
  <dcterms:created xsi:type="dcterms:W3CDTF">2005-06-12T11:33:50Z</dcterms:created>
  <dcterms:modified xsi:type="dcterms:W3CDTF">2005-06-12T13:11:36Z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