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<sst xmlns="http://schemas.openxmlformats.org/spreadsheetml/2006/main" count="10" uniqueCount="10">
  <si>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Monat Nr</t>
  </si>
  <si>
    <t>Monatliche Rate</t>
  </si>
  <si>
    <t>Bonus</t>
  </si>
  <si>
    <t>Gesamtbetrag</t>
  </si>
  <si>
    <t>Zins</t>
  </si>
  <si>
    <t>Monats Bonus</t>
  </si>
  <si>
    <t>Monats Zins</t>
  </si>
  <si>
    <t>Monatsertrag</t>
  </si>
  <si>
    <t>Durchschnittlichen Monatszins</t>
  </si>
  <si>
    <t>Jahreszins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</si>
</sst>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0000"/>
    <numFmt numFmtId="167" formatCode="0.0000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J25" sqref="J25"/>
    </sheetView>
  </sheetViews>
  <sheetFormatPr defaultColWidth="12.57421875" defaultRowHeight="12.75"/>
  <cols>
    <col min="1" max="1" width="14.28125" style="0" customWidth="1"/>
    <col min="2" max="2" width="14.8515625" style="0" customWidth="1"/>
    <col min="3" max="3" width="13.57421875" style="0" customWidth="1"/>
    <col min="4" max="4" width="18.421875" style="0" customWidth="1"/>
    <col min="5" max="5" width="12.7109375" style="0" customWidth="1"/>
    <col min="6" max="6" width="16.7109375" style="0" customWidth="1"/>
    <col min="7" max="7" width="25.421875" style="0" customWidth="1"/>
    <col min="8" max="8" width="31.57421875" style="0" customWidth="1"/>
    <col min="9" max="9" width="26.421875" style="0" customWidth="1"/>
    <col min="10" max="16384" width="11.5742187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2.75">
      <c r="A2">
        <v>1</v>
      </c>
      <c r="B2">
        <v>25</v>
      </c>
      <c r="C2">
        <v>0</v>
      </c>
      <c r="D2" s="1">
        <f>B2</f>
        <v>25</v>
      </c>
      <c r="E2" s="2">
        <f>0.01*(1/12)</f>
        <v>0.0008333333333333333</v>
      </c>
      <c r="F2" s="1">
        <f>C2*B2</f>
        <v>0</v>
      </c>
      <c r="G2" s="1">
        <f>E2*D2</f>
        <v>0.020833333333333332</v>
      </c>
      <c r="H2" s="1">
        <f>G2+F2</f>
        <v>0.020833333333333332</v>
      </c>
      <c r="I2" s="3">
        <f>H2/D2</f>
        <v>0.0008333333333333333</v>
      </c>
      <c r="J2" s="3">
        <f>(POWER(I2+1,12)-1)*100</f>
        <v>1.0045960887181016</v>
      </c>
    </row>
    <row r="3" spans="1:10" ht="12.75">
      <c r="A3">
        <v>2</v>
      </c>
      <c r="B3">
        <v>25</v>
      </c>
      <c r="C3">
        <v>0</v>
      </c>
      <c r="D3" s="1">
        <f>D2+B3</f>
        <v>50</v>
      </c>
      <c r="E3" s="2">
        <f>0.01*(1/12)</f>
        <v>0.0008333333333333333</v>
      </c>
      <c r="F3" s="1">
        <f>C3*B3</f>
        <v>0</v>
      </c>
      <c r="G3" s="1">
        <f>E3*D3</f>
        <v>0.041666666666666664</v>
      </c>
      <c r="H3" s="1">
        <f>G3+F3</f>
        <v>0.041666666666666664</v>
      </c>
      <c r="I3" s="3">
        <f>H3/D3</f>
        <v>0.0008333333333333333</v>
      </c>
      <c r="J3" s="3">
        <f>(POWER(I3+1,12)-1)*100</f>
        <v>1.0045960887181016</v>
      </c>
    </row>
    <row r="4" spans="1:10" ht="12.75">
      <c r="A4">
        <v>3</v>
      </c>
      <c r="B4">
        <v>25</v>
      </c>
      <c r="C4">
        <v>0</v>
      </c>
      <c r="D4" s="1">
        <f>D3+B4</f>
        <v>75</v>
      </c>
      <c r="E4" s="2">
        <f>0.01*(1/12)</f>
        <v>0.0008333333333333333</v>
      </c>
      <c r="F4" s="1">
        <f>C4*B4</f>
        <v>0</v>
      </c>
      <c r="G4" s="1">
        <f>E4*D4</f>
        <v>0.06249999999999999</v>
      </c>
      <c r="H4" s="1">
        <f>G4+F4</f>
        <v>0.06249999999999999</v>
      </c>
      <c r="I4" s="3">
        <f>H4/D4</f>
        <v>0.0008333333333333333</v>
      </c>
      <c r="J4" s="3">
        <f>(POWER(I4+1,12)-1)*100</f>
        <v>1.0045960887181016</v>
      </c>
    </row>
    <row r="5" spans="1:10" ht="12.75">
      <c r="A5">
        <v>4</v>
      </c>
      <c r="B5">
        <v>25</v>
      </c>
      <c r="C5">
        <v>0</v>
      </c>
      <c r="D5" s="1">
        <f>D4+B5</f>
        <v>100</v>
      </c>
      <c r="E5" s="2">
        <f>0.01*(1/12)</f>
        <v>0.0008333333333333333</v>
      </c>
      <c r="F5" s="1">
        <f>C5*B5</f>
        <v>0</v>
      </c>
      <c r="G5" s="1">
        <f>E5*D5</f>
        <v>0.08333333333333333</v>
      </c>
      <c r="H5" s="1">
        <f>G5+F5</f>
        <v>0.08333333333333333</v>
      </c>
      <c r="I5" s="3">
        <f>H5/D5</f>
        <v>0.0008333333333333333</v>
      </c>
      <c r="J5" s="3">
        <f>(POWER(I5+1,12)-1)*100</f>
        <v>1.0045960887181016</v>
      </c>
    </row>
    <row r="6" spans="1:10" ht="12.75">
      <c r="A6">
        <v>5</v>
      </c>
      <c r="B6">
        <v>25</v>
      </c>
      <c r="C6">
        <v>0</v>
      </c>
      <c r="D6" s="1">
        <f>D5+B6</f>
        <v>125</v>
      </c>
      <c r="E6" s="2">
        <f>0.01*(1/12)</f>
        <v>0.0008333333333333333</v>
      </c>
      <c r="F6" s="1">
        <f>C6*B6</f>
        <v>0</v>
      </c>
      <c r="G6" s="1">
        <f>E6*D6</f>
        <v>0.10416666666666666</v>
      </c>
      <c r="H6" s="1">
        <f>G6+F6</f>
        <v>0.10416666666666666</v>
      </c>
      <c r="I6" s="3">
        <f>H6/D6</f>
        <v>0.0008333333333333333</v>
      </c>
      <c r="J6" s="3">
        <f>(POWER(I6+1,12)-1)*100</f>
        <v>1.0045960887181016</v>
      </c>
    </row>
    <row r="7" spans="1:10" ht="12.75">
      <c r="A7">
        <v>6</v>
      </c>
      <c r="B7">
        <v>25</v>
      </c>
      <c r="C7">
        <v>0</v>
      </c>
      <c r="D7" s="1">
        <f>D6+B7</f>
        <v>150</v>
      </c>
      <c r="E7" s="2">
        <f>0.01*(1/12)</f>
        <v>0.0008333333333333333</v>
      </c>
      <c r="F7" s="1">
        <f>C7*B7</f>
        <v>0</v>
      </c>
      <c r="G7" s="1">
        <f>E7*D7</f>
        <v>0.12499999999999999</v>
      </c>
      <c r="H7" s="1">
        <f>G7+F7</f>
        <v>0.12499999999999999</v>
      </c>
      <c r="I7" s="3">
        <f>H7/D7</f>
        <v>0.0008333333333333333</v>
      </c>
      <c r="J7" s="3">
        <f>(POWER(I7+1,12)-1)*100</f>
        <v>1.0045960887181016</v>
      </c>
    </row>
    <row r="8" spans="1:10" ht="12.75">
      <c r="A8">
        <v>7</v>
      </c>
      <c r="B8">
        <v>25</v>
      </c>
      <c r="C8">
        <v>0</v>
      </c>
      <c r="D8" s="1">
        <f>D7+B8</f>
        <v>175</v>
      </c>
      <c r="E8" s="2">
        <f>0.01*(1/12)</f>
        <v>0.0008333333333333333</v>
      </c>
      <c r="F8" s="1">
        <f>C8*B8</f>
        <v>0</v>
      </c>
      <c r="G8" s="1">
        <f>E8*D8</f>
        <v>0.14583333333333331</v>
      </c>
      <c r="H8" s="1">
        <f>G8+F8</f>
        <v>0.14583333333333331</v>
      </c>
      <c r="I8" s="3">
        <f>H8/D8</f>
        <v>0.0008333333333333333</v>
      </c>
      <c r="J8" s="3">
        <f>(POWER(I8+1,12)-1)*100</f>
        <v>1.0045960887181016</v>
      </c>
    </row>
    <row r="9" spans="1:10" ht="12.75">
      <c r="A9">
        <v>8</v>
      </c>
      <c r="B9">
        <v>25</v>
      </c>
      <c r="C9">
        <v>0</v>
      </c>
      <c r="D9" s="1">
        <f>D8+B9</f>
        <v>200</v>
      </c>
      <c r="E9" s="2">
        <f>0.01*(1/12)</f>
        <v>0.0008333333333333333</v>
      </c>
      <c r="F9" s="1">
        <f>C9*B9</f>
        <v>0</v>
      </c>
      <c r="G9" s="1">
        <f>E9*D9</f>
        <v>0.16666666666666666</v>
      </c>
      <c r="H9" s="1">
        <f>G9+F9</f>
        <v>0.16666666666666666</v>
      </c>
      <c r="I9" s="3">
        <f>H9/D9</f>
        <v>0.0008333333333333333</v>
      </c>
      <c r="J9" s="3">
        <f>(POWER(I9+1,12)-1)*100</f>
        <v>1.0045960887181016</v>
      </c>
    </row>
    <row r="10" spans="1:10" ht="12.75">
      <c r="A10">
        <v>9</v>
      </c>
      <c r="B10">
        <v>25</v>
      </c>
      <c r="C10">
        <v>0</v>
      </c>
      <c r="D10" s="1">
        <f>D9+B10</f>
        <v>225</v>
      </c>
      <c r="E10" s="2">
        <f>0.01*(1/12)</f>
        <v>0.0008333333333333333</v>
      </c>
      <c r="F10" s="1">
        <f>C10*B10</f>
        <v>0</v>
      </c>
      <c r="G10" s="1">
        <f>E10*D10</f>
        <v>0.1875</v>
      </c>
      <c r="H10" s="1">
        <f>G10+F10</f>
        <v>0.1875</v>
      </c>
      <c r="I10" s="3">
        <f>H10/D10</f>
        <v>0.0008333333333333334</v>
      </c>
      <c r="J10" s="3">
        <f>(POWER(I10+1,12)-1)*100</f>
        <v>1.0045960887181016</v>
      </c>
    </row>
    <row r="11" spans="1:10" ht="12.75">
      <c r="A11">
        <v>10</v>
      </c>
      <c r="B11">
        <v>25</v>
      </c>
      <c r="C11">
        <v>0</v>
      </c>
      <c r="D11" s="1">
        <f>D10+B11</f>
        <v>250</v>
      </c>
      <c r="E11" s="2">
        <f>0.01*(1/12)</f>
        <v>0.0008333333333333333</v>
      </c>
      <c r="F11" s="1">
        <f>C11*B11</f>
        <v>0</v>
      </c>
      <c r="G11" s="1">
        <f>E11*D11</f>
        <v>0.20833333333333331</v>
      </c>
      <c r="H11" s="1">
        <f>G11+F11</f>
        <v>0.20833333333333331</v>
      </c>
      <c r="I11" s="3">
        <f>H11/D11</f>
        <v>0.0008333333333333333</v>
      </c>
      <c r="J11" s="3">
        <f>(POWER(I11+1,12)-1)*100</f>
        <v>1.0045960887181016</v>
      </c>
    </row>
    <row r="12" spans="1:10" ht="12.75">
      <c r="A12">
        <v>11</v>
      </c>
      <c r="B12">
        <v>25</v>
      </c>
      <c r="C12">
        <v>0</v>
      </c>
      <c r="D12" s="1">
        <f>D11+B12</f>
        <v>275</v>
      </c>
      <c r="E12" s="2">
        <f>0.01*(1/12)</f>
        <v>0.0008333333333333333</v>
      </c>
      <c r="F12" s="1">
        <f>C12*B12</f>
        <v>0</v>
      </c>
      <c r="G12" s="1">
        <f>E12*D12</f>
        <v>0.22916666666666666</v>
      </c>
      <c r="H12" s="1">
        <f>G12+F12</f>
        <v>0.22916666666666666</v>
      </c>
      <c r="I12" s="3">
        <f>H12/D12</f>
        <v>0.0008333333333333333</v>
      </c>
      <c r="J12" s="3">
        <f>(POWER(I12+1,12)-1)*100</f>
        <v>1.0045960887181016</v>
      </c>
    </row>
    <row r="13" spans="1:10" ht="12.75">
      <c r="A13">
        <v>12</v>
      </c>
      <c r="B13">
        <v>25</v>
      </c>
      <c r="C13">
        <v>0</v>
      </c>
      <c r="D13" s="1">
        <f>D12+B13+SUM(H2:H12)</f>
        <v>301.375</v>
      </c>
      <c r="E13" s="2">
        <f>0.01*(1/12)</f>
        <v>0.0008333333333333333</v>
      </c>
      <c r="F13" s="1">
        <f>C13*B13</f>
        <v>0</v>
      </c>
      <c r="G13" s="1">
        <f>E13*D13</f>
        <v>0.2511458333333333</v>
      </c>
      <c r="H13" s="1">
        <f>G13+F13</f>
        <v>0.2511458333333333</v>
      </c>
      <c r="I13" s="3">
        <f>H13/D13</f>
        <v>0.0008333333333333332</v>
      </c>
      <c r="J13" s="3">
        <f>(POWER(I13+1,12)-1)*100</f>
        <v>1.0045960887181016</v>
      </c>
    </row>
    <row r="14" spans="1:10" ht="12.75">
      <c r="A14">
        <v>13</v>
      </c>
      <c r="B14">
        <v>25</v>
      </c>
      <c r="C14">
        <v>0.05</v>
      </c>
      <c r="D14" s="1">
        <f>D13+B14</f>
        <v>326.375</v>
      </c>
      <c r="E14" s="2">
        <f>0.01*(1/12)</f>
        <v>0.0008333333333333333</v>
      </c>
      <c r="F14" s="1">
        <f>C14*B14</f>
        <v>1.25</v>
      </c>
      <c r="G14" s="1">
        <f>E14*D14</f>
        <v>0.27197916666666666</v>
      </c>
      <c r="H14" s="1">
        <f>G14+F14</f>
        <v>1.5219791666666667</v>
      </c>
      <c r="I14" s="3">
        <f>H14/D14</f>
        <v>0.004663283543980595</v>
      </c>
      <c r="J14" s="3">
        <f>I14*12*100</f>
        <v>5.595940252776714</v>
      </c>
    </row>
    <row r="15" spans="1:10" ht="12.75">
      <c r="A15">
        <v>14</v>
      </c>
      <c r="B15">
        <v>25</v>
      </c>
      <c r="C15">
        <v>0.05</v>
      </c>
      <c r="D15" s="1">
        <f>D14+B15</f>
        <v>351.375</v>
      </c>
      <c r="E15" s="2">
        <f>0.01*(1/12)</f>
        <v>0.0008333333333333333</v>
      </c>
      <c r="F15" s="1">
        <f>C15*B15</f>
        <v>1.25</v>
      </c>
      <c r="G15" s="1">
        <f>E15*D15</f>
        <v>0.2928125</v>
      </c>
      <c r="H15" s="1">
        <f>G15+F15</f>
        <v>1.5428125</v>
      </c>
      <c r="I15" s="3">
        <f>H15/D15</f>
        <v>0.004390786197082888</v>
      </c>
      <c r="J15" s="3">
        <f>I15*12*100</f>
        <v>5.268943436499465</v>
      </c>
    </row>
    <row r="16" spans="1:10" ht="12.75">
      <c r="A16">
        <v>15</v>
      </c>
      <c r="B16">
        <v>25</v>
      </c>
      <c r="C16">
        <v>0.05</v>
      </c>
      <c r="D16" s="1">
        <f>D15+B16</f>
        <v>376.375</v>
      </c>
      <c r="E16" s="2">
        <f>0.01*(1/12)</f>
        <v>0.0008333333333333333</v>
      </c>
      <c r="F16" s="1">
        <f>C16*B16</f>
        <v>1.25</v>
      </c>
      <c r="G16" s="1">
        <f>E16*D16</f>
        <v>0.3136458333333333</v>
      </c>
      <c r="H16" s="1">
        <f>G16+F16</f>
        <v>1.5636458333333332</v>
      </c>
      <c r="I16" s="3">
        <f>H16/D16</f>
        <v>0.0041544890955385804</v>
      </c>
      <c r="J16" s="3">
        <f>I16*12*100</f>
        <v>4.985386914646297</v>
      </c>
    </row>
    <row r="17" spans="1:10" ht="12.75">
      <c r="A17">
        <v>16</v>
      </c>
      <c r="B17">
        <v>25</v>
      </c>
      <c r="C17">
        <v>0.05</v>
      </c>
      <c r="D17" s="1">
        <f>D16+B17</f>
        <v>401.375</v>
      </c>
      <c r="E17" s="2">
        <f>0.01*(1/12)</f>
        <v>0.0008333333333333333</v>
      </c>
      <c r="F17" s="1">
        <f>C17*B17</f>
        <v>1.25</v>
      </c>
      <c r="G17" s="1">
        <f>E17*D17</f>
        <v>0.33447916666666666</v>
      </c>
      <c r="H17" s="1">
        <f>G17+F17</f>
        <v>1.5844791666666667</v>
      </c>
      <c r="I17" s="3">
        <f>H17/D17</f>
        <v>0.003947627945603654</v>
      </c>
      <c r="J17" s="3">
        <f>I17*12*100</f>
        <v>4.737153534724385</v>
      </c>
    </row>
    <row r="18" spans="1:10" ht="12.75">
      <c r="A18">
        <v>17</v>
      </c>
      <c r="B18">
        <v>25</v>
      </c>
      <c r="C18">
        <v>0.05</v>
      </c>
      <c r="D18" s="1">
        <f>D17+B18</f>
        <v>426.375</v>
      </c>
      <c r="E18" s="2">
        <f>0.01*(1/12)</f>
        <v>0.0008333333333333333</v>
      </c>
      <c r="F18" s="1">
        <f>C18*B18</f>
        <v>1.25</v>
      </c>
      <c r="G18" s="1">
        <f>E18*D18</f>
        <v>0.3553125</v>
      </c>
      <c r="H18" s="1">
        <f>G18+F18</f>
        <v>1.6053125</v>
      </c>
      <c r="I18" s="3">
        <f>H18/D18</f>
        <v>0.0037650249193784814</v>
      </c>
      <c r="J18" s="3">
        <f>I18*12*100</f>
        <v>4.5180299032541775</v>
      </c>
    </row>
    <row r="19" spans="1:10" ht="12.75">
      <c r="A19">
        <v>18</v>
      </c>
      <c r="B19">
        <v>25</v>
      </c>
      <c r="C19">
        <v>0.05</v>
      </c>
      <c r="D19" s="1">
        <f>D18+B19</f>
        <v>451.375</v>
      </c>
      <c r="E19" s="2">
        <f>0.01*(1/12)</f>
        <v>0.0008333333333333333</v>
      </c>
      <c r="F19" s="1">
        <f>C19*B19</f>
        <v>1.25</v>
      </c>
      <c r="G19" s="1">
        <f>E19*D19</f>
        <v>0.3761458333333333</v>
      </c>
      <c r="H19" s="1">
        <f>G19+F19</f>
        <v>1.6261458333333332</v>
      </c>
      <c r="I19" s="3">
        <f>H19/D19</f>
        <v>0.0036026493122865316</v>
      </c>
      <c r="J19" s="3">
        <f>I19*12*100</f>
        <v>4.323179174743838</v>
      </c>
    </row>
    <row r="20" spans="1:10" ht="12.75">
      <c r="A20">
        <v>19</v>
      </c>
      <c r="B20">
        <v>25</v>
      </c>
      <c r="C20">
        <v>0.05</v>
      </c>
      <c r="D20" s="1">
        <f>D19+B20</f>
        <v>476.375</v>
      </c>
      <c r="E20" s="2">
        <f>0.01*(1/12)</f>
        <v>0.0008333333333333333</v>
      </c>
      <c r="F20" s="1">
        <f>C20*B20</f>
        <v>1.25</v>
      </c>
      <c r="G20" s="1">
        <f>E20*D20</f>
        <v>0.39697916666666666</v>
      </c>
      <c r="H20" s="1">
        <f>G20+F20</f>
        <v>1.6469791666666667</v>
      </c>
      <c r="I20" s="3">
        <f>H20/D20</f>
        <v>0.0034573165398408116</v>
      </c>
      <c r="J20" s="3">
        <f>I20*12*100</f>
        <v>4.148779847808974</v>
      </c>
    </row>
    <row r="21" spans="1:10" ht="12.75">
      <c r="A21">
        <v>20</v>
      </c>
      <c r="B21">
        <v>25</v>
      </c>
      <c r="C21">
        <v>0.05</v>
      </c>
      <c r="D21" s="1">
        <f>D20+B21</f>
        <v>501.375</v>
      </c>
      <c r="E21" s="2">
        <f>0.01*(1/12)</f>
        <v>0.0008333333333333333</v>
      </c>
      <c r="F21" s="1">
        <f>C21*B21</f>
        <v>1.25</v>
      </c>
      <c r="G21" s="1">
        <f>E21*D21</f>
        <v>0.4178125</v>
      </c>
      <c r="H21" s="1">
        <f>G21+F21</f>
        <v>1.6678125</v>
      </c>
      <c r="I21" s="3">
        <f>H21/D21</f>
        <v>0.003326477187733732</v>
      </c>
      <c r="J21" s="3">
        <f>I21*12*100</f>
        <v>3.9917726252804786</v>
      </c>
    </row>
    <row r="22" spans="1:10" ht="12.75">
      <c r="A22">
        <v>21</v>
      </c>
      <c r="B22">
        <v>25</v>
      </c>
      <c r="C22">
        <v>0.05</v>
      </c>
      <c r="D22" s="1">
        <f>D21+B22</f>
        <v>526.375</v>
      </c>
      <c r="E22" s="2">
        <f>0.01*(1/12)</f>
        <v>0.0008333333333333333</v>
      </c>
      <c r="F22" s="1">
        <f>C22*B22</f>
        <v>1.25</v>
      </c>
      <c r="G22" s="1">
        <f>E22*D22</f>
        <v>0.4386458333333333</v>
      </c>
      <c r="H22" s="1">
        <f>G22+F22</f>
        <v>1.6886458333333332</v>
      </c>
      <c r="I22" s="3">
        <f>H22/D22</f>
        <v>0.003208066175888546</v>
      </c>
      <c r="J22" s="3">
        <f>I22*12*100</f>
        <v>3.849679411066255</v>
      </c>
    </row>
    <row r="23" spans="1:10" ht="12.75">
      <c r="A23">
        <v>22</v>
      </c>
      <c r="B23">
        <v>25</v>
      </c>
      <c r="C23">
        <v>0.05</v>
      </c>
      <c r="D23" s="1">
        <f>D22+B23</f>
        <v>551.375</v>
      </c>
      <c r="E23" s="2">
        <f>0.01*(1/12)</f>
        <v>0.0008333333333333333</v>
      </c>
      <c r="F23" s="1">
        <f>C23*B23</f>
        <v>1.25</v>
      </c>
      <c r="G23" s="1">
        <f>E23*D23</f>
        <v>0.45947916666666666</v>
      </c>
      <c r="H23" s="1">
        <f>G23+F23</f>
        <v>1.7094791666666667</v>
      </c>
      <c r="I23" s="3">
        <f>H23/D23</f>
        <v>0.003100392957001436</v>
      </c>
      <c r="J23" s="3">
        <f>I23*12*100</f>
        <v>3.720471548401723</v>
      </c>
    </row>
    <row r="24" spans="1:10" ht="12.75">
      <c r="A24">
        <v>23</v>
      </c>
      <c r="B24">
        <v>25</v>
      </c>
      <c r="C24">
        <v>0.05</v>
      </c>
      <c r="D24" s="1">
        <f>D23+B24</f>
        <v>576.375</v>
      </c>
      <c r="E24" s="2">
        <f>0.01*(1/12)</f>
        <v>0.0008333333333333333</v>
      </c>
      <c r="F24" s="1">
        <f>C24*B24</f>
        <v>1.25</v>
      </c>
      <c r="G24" s="1">
        <f>E24*D24</f>
        <v>0.4803125</v>
      </c>
      <c r="H24" s="1">
        <f>G24+F24</f>
        <v>1.7303125</v>
      </c>
      <c r="I24" s="3">
        <f>H24/D24</f>
        <v>0.003002060290609412</v>
      </c>
      <c r="J24" s="3">
        <f>I24*12*100</f>
        <v>3.602472348731294</v>
      </c>
    </row>
    <row r="25" spans="1:10" ht="12.75">
      <c r="A25">
        <v>24</v>
      </c>
      <c r="B25">
        <v>25</v>
      </c>
      <c r="C25">
        <v>0.05</v>
      </c>
      <c r="D25" s="1">
        <f>D24+B25+SUM(G13:G24)</f>
        <v>605.76375</v>
      </c>
      <c r="E25" s="2">
        <f>0.01*(1/12)</f>
        <v>0.0008333333333333333</v>
      </c>
      <c r="F25" s="1">
        <f>C25*B25</f>
        <v>1.25</v>
      </c>
      <c r="G25" s="1">
        <f>E25*D25</f>
        <v>0.5048031249999999</v>
      </c>
      <c r="H25" s="1">
        <f>G25+F25</f>
        <v>1.754803125</v>
      </c>
      <c r="I25" s="3">
        <f>H25/D25</f>
        <v>0.002896844066684413</v>
      </c>
      <c r="J25" s="3">
        <f>I25*12*100</f>
        <v>3.4762128800212952</v>
      </c>
    </row>
    <row r="26" spans="1:10" ht="12.75">
      <c r="A26">
        <v>25</v>
      </c>
      <c r="B26">
        <v>25</v>
      </c>
      <c r="C26">
        <v>0.1</v>
      </c>
      <c r="D26" s="1">
        <f>D25+B26</f>
        <v>630.76375</v>
      </c>
      <c r="E26" s="2">
        <f>0.01*(1/12)</f>
        <v>0.0008333333333333333</v>
      </c>
      <c r="F26" s="1">
        <f>C26*B26</f>
        <v>2.5</v>
      </c>
      <c r="G26" s="1">
        <f>E26*D26</f>
        <v>0.5256364583333333</v>
      </c>
      <c r="H26" s="1">
        <f>G26+F26</f>
        <v>3.0256364583333335</v>
      </c>
      <c r="I26" s="3">
        <f>H26/D26</f>
        <v>0.004796782405985337</v>
      </c>
      <c r="J26" s="3">
        <f>I26*12*100</f>
        <v>5.756138887182404</v>
      </c>
    </row>
    <row r="27" spans="1:10" ht="12.75">
      <c r="A27">
        <v>26</v>
      </c>
      <c r="B27">
        <v>25</v>
      </c>
      <c r="C27">
        <v>0.1</v>
      </c>
      <c r="D27" s="1">
        <f>D26+B27</f>
        <v>655.76375</v>
      </c>
      <c r="E27" s="2">
        <f>0.01*(1/12)</f>
        <v>0.0008333333333333333</v>
      </c>
      <c r="F27" s="1">
        <f>C27*B27</f>
        <v>2.5</v>
      </c>
      <c r="G27" s="1">
        <f>E27*D27</f>
        <v>0.5464697916666666</v>
      </c>
      <c r="H27" s="1">
        <f>G27+F27</f>
        <v>3.0464697916666665</v>
      </c>
      <c r="I27" s="3">
        <f>H27/D27</f>
        <v>0.00464568191161324</v>
      </c>
      <c r="J27" s="3">
        <f>I27*12*100</f>
        <v>5.574818293935889</v>
      </c>
    </row>
    <row r="28" spans="1:10" ht="12.75">
      <c r="A28">
        <v>27</v>
      </c>
      <c r="B28">
        <v>25</v>
      </c>
      <c r="C28">
        <v>0.1</v>
      </c>
      <c r="D28" s="1">
        <f>D27+B28</f>
        <v>680.76375</v>
      </c>
      <c r="E28" s="2">
        <f>0.01*(1/12)</f>
        <v>0.0008333333333333333</v>
      </c>
      <c r="F28" s="1">
        <f>C28*B28</f>
        <v>2.5</v>
      </c>
      <c r="G28" s="1">
        <f>E28*D28</f>
        <v>0.5673031249999999</v>
      </c>
      <c r="H28" s="1">
        <f>G28+F28</f>
        <v>3.067303125</v>
      </c>
      <c r="I28" s="3">
        <f>H28/D28</f>
        <v>0.004505679283011177</v>
      </c>
      <c r="J28" s="3">
        <f>I28*12*100</f>
        <v>5.406815139613412</v>
      </c>
    </row>
    <row r="29" spans="1:10" ht="12.75">
      <c r="A29">
        <v>28</v>
      </c>
      <c r="B29">
        <v>25</v>
      </c>
      <c r="C29">
        <v>0.1</v>
      </c>
      <c r="D29" s="1">
        <f>D28+B29</f>
        <v>705.76375</v>
      </c>
      <c r="E29" s="2">
        <f>0.01*(1/12)</f>
        <v>0.0008333333333333333</v>
      </c>
      <c r="F29" s="1">
        <f>C29*B29</f>
        <v>2.5</v>
      </c>
      <c r="G29" s="1">
        <f>E29*D29</f>
        <v>0.5881364583333333</v>
      </c>
      <c r="H29" s="1">
        <f>G29+F29</f>
        <v>3.0881364583333335</v>
      </c>
      <c r="I29" s="3">
        <f>H29/D29</f>
        <v>0.004375595173786318</v>
      </c>
      <c r="J29" s="3">
        <f>I29*12*100</f>
        <v>5.250714208543582</v>
      </c>
    </row>
    <row r="30" spans="1:10" ht="12.75">
      <c r="A30">
        <v>29</v>
      </c>
      <c r="B30">
        <v>25</v>
      </c>
      <c r="C30">
        <v>0.1</v>
      </c>
      <c r="D30" s="1">
        <f>D29+B30</f>
        <v>730.76375</v>
      </c>
      <c r="E30" s="2">
        <f>0.01*(1/12)</f>
        <v>0.0008333333333333333</v>
      </c>
      <c r="F30" s="1">
        <f>C30*B30</f>
        <v>2.5</v>
      </c>
      <c r="G30" s="1">
        <f>E30*D30</f>
        <v>0.6089697916666665</v>
      </c>
      <c r="H30" s="1">
        <f>G30+F30</f>
        <v>3.1089697916666665</v>
      </c>
      <c r="I30" s="3">
        <f>H30/D30</f>
        <v>0.004254411622999453</v>
      </c>
      <c r="J30" s="3">
        <f>I30*12*100</f>
        <v>5.105293947599343</v>
      </c>
    </row>
    <row r="31" spans="1:10" ht="12.75">
      <c r="A31">
        <v>30</v>
      </c>
      <c r="B31">
        <v>25</v>
      </c>
      <c r="C31">
        <v>0.1</v>
      </c>
      <c r="D31" s="1">
        <f>D30+B31</f>
        <v>755.76375</v>
      </c>
      <c r="E31" s="2">
        <f>0.01*(1/12)</f>
        <v>0.0008333333333333333</v>
      </c>
      <c r="F31" s="1">
        <f>C31*B31</f>
        <v>2.5</v>
      </c>
      <c r="G31" s="1">
        <f>E31*D31</f>
        <v>0.6298031249999999</v>
      </c>
      <c r="H31" s="1">
        <f>G31+F31</f>
        <v>3.129803125</v>
      </c>
      <c r="I31" s="3">
        <f>H31/D31</f>
        <v>0.004141245362720824</v>
      </c>
      <c r="J31" s="3">
        <f>I31*12*100</f>
        <v>4.969494435264989</v>
      </c>
    </row>
    <row r="32" spans="1:10" ht="12.75">
      <c r="A32">
        <v>31</v>
      </c>
      <c r="B32">
        <v>25</v>
      </c>
      <c r="C32">
        <v>0.1</v>
      </c>
      <c r="D32" s="1">
        <f>D31+B32</f>
        <v>780.76375</v>
      </c>
      <c r="E32" s="2">
        <f>0.01*(1/12)</f>
        <v>0.0008333333333333333</v>
      </c>
      <c r="F32" s="1">
        <f>C32*B32</f>
        <v>2.5</v>
      </c>
      <c r="G32" s="1">
        <f>E32*D32</f>
        <v>0.6506364583333333</v>
      </c>
      <c r="H32" s="1">
        <f>G32+F32</f>
        <v>3.1506364583333335</v>
      </c>
      <c r="I32" s="3">
        <f>H32/D32</f>
        <v>0.004035326253726987</v>
      </c>
      <c r="J32" s="3">
        <f>I32*12*100</f>
        <v>4.842391504472385</v>
      </c>
    </row>
    <row r="33" spans="1:10" ht="12.75">
      <c r="A33">
        <v>32</v>
      </c>
      <c r="B33">
        <v>25</v>
      </c>
      <c r="C33">
        <v>0.1</v>
      </c>
      <c r="D33" s="1">
        <f>D32+B33</f>
        <v>805.76375</v>
      </c>
      <c r="E33" s="2">
        <f>0.01*(1/12)</f>
        <v>0.0008333333333333333</v>
      </c>
      <c r="F33" s="1">
        <f>C33*B33</f>
        <v>2.5</v>
      </c>
      <c r="G33" s="1">
        <f>E33*D33</f>
        <v>0.6714697916666665</v>
      </c>
      <c r="H33" s="1">
        <f>G33+F33</f>
        <v>3.1714697916666665</v>
      </c>
      <c r="I33" s="3">
        <f>H33/D33</f>
        <v>0.003935979735582132</v>
      </c>
      <c r="J33" s="3">
        <f>I33*12*100</f>
        <v>4.723175682698558</v>
      </c>
    </row>
    <row r="34" spans="1:10" ht="12.75">
      <c r="A34">
        <v>33</v>
      </c>
      <c r="B34">
        <v>25</v>
      </c>
      <c r="C34">
        <v>0.1</v>
      </c>
      <c r="D34" s="1">
        <f>D33+B34</f>
        <v>830.76375</v>
      </c>
      <c r="E34" s="2">
        <f>0.01*(1/12)</f>
        <v>0.0008333333333333333</v>
      </c>
      <c r="F34" s="1">
        <f>C34*B34</f>
        <v>2.5</v>
      </c>
      <c r="G34" s="1">
        <f>E34*D34</f>
        <v>0.6923031249999999</v>
      </c>
      <c r="H34" s="1">
        <f>G34+F34</f>
        <v>3.192303125</v>
      </c>
      <c r="I34" s="3">
        <f>H34/D34</f>
        <v>0.0038426124454756243</v>
      </c>
      <c r="J34" s="3">
        <f>I34*12*100</f>
        <v>4.6111349345707495</v>
      </c>
    </row>
    <row r="35" spans="1:10" ht="12.75">
      <c r="A35">
        <v>34</v>
      </c>
      <c r="B35">
        <v>25</v>
      </c>
      <c r="C35">
        <v>0.1</v>
      </c>
      <c r="D35" s="1">
        <f>D34+B35</f>
        <v>855.76375</v>
      </c>
      <c r="E35" s="2">
        <f>0.01*(1/12)</f>
        <v>0.0008333333333333333</v>
      </c>
      <c r="F35" s="1">
        <f>C35*B35</f>
        <v>2.5</v>
      </c>
      <c r="G35" s="1">
        <f>E35*D35</f>
        <v>0.7131364583333333</v>
      </c>
      <c r="H35" s="1">
        <f>G35+F35</f>
        <v>3.2131364583333335</v>
      </c>
      <c r="I35" s="3">
        <f>H35/D35</f>
        <v>0.0037547003578187713</v>
      </c>
      <c r="J35" s="3">
        <f>I35*12*100</f>
        <v>4.505640429382526</v>
      </c>
    </row>
    <row r="36" spans="1:10" ht="12.75">
      <c r="A36">
        <v>35</v>
      </c>
      <c r="B36">
        <v>25</v>
      </c>
      <c r="C36">
        <v>0.1</v>
      </c>
      <c r="D36" s="1">
        <f>D35+B36</f>
        <v>880.76375</v>
      </c>
      <c r="E36" s="2">
        <f>0.01*(1/12)</f>
        <v>0.0008333333333333333</v>
      </c>
      <c r="F36" s="1">
        <f>C36*B36</f>
        <v>2.5</v>
      </c>
      <c r="G36" s="1">
        <f>E36*D36</f>
        <v>0.7339697916666665</v>
      </c>
      <c r="H36" s="1">
        <f>G36+F36</f>
        <v>3.2339697916666665</v>
      </c>
      <c r="I36" s="3">
        <f>H36/D36</f>
        <v>0.003671778943748158</v>
      </c>
      <c r="J36" s="3">
        <f>I36*12*100</f>
        <v>4.406134732497789</v>
      </c>
    </row>
    <row r="37" spans="1:10" ht="12.75">
      <c r="A37">
        <v>36</v>
      </c>
      <c r="B37">
        <v>25</v>
      </c>
      <c r="C37">
        <v>0.1</v>
      </c>
      <c r="D37" s="1">
        <f>D36+B37</f>
        <v>905.76375</v>
      </c>
      <c r="E37" s="2">
        <f>0.01*(1/12)</f>
        <v>0.0008333333333333333</v>
      </c>
      <c r="F37" s="1">
        <f>C37*B37</f>
        <v>2.5</v>
      </c>
      <c r="G37" s="1">
        <f>E37*D37</f>
        <v>0.7548031249999999</v>
      </c>
      <c r="H37" s="1">
        <f>G37+F37</f>
        <v>3.254803125</v>
      </c>
      <c r="I37" s="3">
        <f>H37/D37</f>
        <v>0.0035934349602752373</v>
      </c>
      <c r="J37" s="3">
        <f>I37*12*100</f>
        <v>4.312121952330285</v>
      </c>
    </row>
    <row r="38" spans="1:10" ht="12.75">
      <c r="A38">
        <v>37</v>
      </c>
      <c r="B38">
        <v>25</v>
      </c>
      <c r="C38">
        <v>0.15</v>
      </c>
      <c r="D38" s="1">
        <f>D37+B38+SUM(G26:G37)</f>
        <v>938.4463874999999</v>
      </c>
      <c r="E38" s="2">
        <f>0.01*(1/12)</f>
        <v>0.0008333333333333333</v>
      </c>
      <c r="F38" s="1">
        <f>C38*B38</f>
        <v>3.75</v>
      </c>
      <c r="G38" s="1">
        <f>E38*D38</f>
        <v>0.7820386562499999</v>
      </c>
      <c r="H38" s="1">
        <f>G38+F38</f>
        <v>4.53203865625</v>
      </c>
      <c r="I38" s="3">
        <f>H38/D38</f>
        <v>0.004829299485422123</v>
      </c>
      <c r="J38" s="3">
        <f>I38*12*100</f>
        <v>5.795159382506547</v>
      </c>
    </row>
    <row r="39" spans="1:10" ht="12.75">
      <c r="A39">
        <v>38</v>
      </c>
      <c r="B39">
        <v>25</v>
      </c>
      <c r="C39">
        <v>0.15</v>
      </c>
      <c r="D39" s="1">
        <f>D38+B39</f>
        <v>963.4463874999999</v>
      </c>
      <c r="E39" s="2">
        <f>0.01*(1/12)</f>
        <v>0.0008333333333333333</v>
      </c>
      <c r="F39" s="1">
        <f>C39*B39</f>
        <v>3.75</v>
      </c>
      <c r="G39" s="1">
        <f>E39*D39</f>
        <v>0.8028719895833332</v>
      </c>
      <c r="H39" s="1">
        <f>G39+F39</f>
        <v>4.552871989583333</v>
      </c>
      <c r="I39" s="3">
        <f>H39/D39</f>
        <v>0.004725610110384407</v>
      </c>
      <c r="J39" s="3">
        <f>I39*12*100</f>
        <v>5.670732132461288</v>
      </c>
    </row>
    <row r="40" spans="1:10" ht="12.75">
      <c r="A40">
        <v>39</v>
      </c>
      <c r="B40">
        <v>25</v>
      </c>
      <c r="C40">
        <v>0.15</v>
      </c>
      <c r="D40" s="1">
        <f>D39+B40</f>
        <v>988.4463874999999</v>
      </c>
      <c r="E40" s="2">
        <f>0.01*(1/12)</f>
        <v>0.0008333333333333333</v>
      </c>
      <c r="F40" s="1">
        <f>C40*B40</f>
        <v>3.75</v>
      </c>
      <c r="G40" s="1">
        <f>E40*D40</f>
        <v>0.8237053229166665</v>
      </c>
      <c r="H40" s="1">
        <f>G40+F40</f>
        <v>4.573705322916666</v>
      </c>
      <c r="I40" s="3">
        <f>H40/D40</f>
        <v>0.004627165803584534</v>
      </c>
      <c r="J40" s="3">
        <f>I40*12*100</f>
        <v>5.55259896430144</v>
      </c>
    </row>
    <row r="41" spans="1:10" ht="12.75">
      <c r="A41">
        <v>40</v>
      </c>
      <c r="B41">
        <v>25</v>
      </c>
      <c r="C41">
        <v>0.15</v>
      </c>
      <c r="D41" s="1">
        <f>D40+B41</f>
        <v>1013.4463874999999</v>
      </c>
      <c r="E41" s="2">
        <f>0.01*(1/12)</f>
        <v>0.0008333333333333333</v>
      </c>
      <c r="F41" s="1">
        <f>C41*B41</f>
        <v>3.75</v>
      </c>
      <c r="G41" s="1">
        <f>E41*D41</f>
        <v>0.8445386562499999</v>
      </c>
      <c r="H41" s="1">
        <f>G41+F41</f>
        <v>4.59453865625</v>
      </c>
      <c r="I41" s="3">
        <f>H41/D41</f>
        <v>0.004533578404264627</v>
      </c>
      <c r="J41" s="3">
        <f>I41*12*100</f>
        <v>5.440294085117552</v>
      </c>
    </row>
    <row r="42" spans="1:10" ht="12.75">
      <c r="A42">
        <v>41</v>
      </c>
      <c r="B42">
        <v>25</v>
      </c>
      <c r="C42">
        <v>0.15</v>
      </c>
      <c r="D42" s="1">
        <f>D41+B42</f>
        <v>1038.4463875</v>
      </c>
      <c r="E42" s="2">
        <f>0.01*(1/12)</f>
        <v>0.0008333333333333333</v>
      </c>
      <c r="F42" s="1">
        <f>C42*B42</f>
        <v>3.75</v>
      </c>
      <c r="G42" s="1">
        <f>E42*D42</f>
        <v>0.8653719895833332</v>
      </c>
      <c r="H42" s="1">
        <f>G42+F42</f>
        <v>4.615371989583333</v>
      </c>
      <c r="I42" s="3">
        <f>H42/D42</f>
        <v>0.004444497130655514</v>
      </c>
      <c r="J42" s="3">
        <f>I42*12*100</f>
        <v>5.333396556786616</v>
      </c>
    </row>
    <row r="43" spans="1:10" ht="12.75">
      <c r="A43">
        <v>42</v>
      </c>
      <c r="B43">
        <v>25</v>
      </c>
      <c r="C43">
        <v>0.15</v>
      </c>
      <c r="D43" s="1">
        <f>D42+B43</f>
        <v>1063.4463875</v>
      </c>
      <c r="E43" s="2">
        <f>0.01*(1/12)</f>
        <v>0.0008333333333333333</v>
      </c>
      <c r="F43" s="1">
        <f>C43*B43</f>
        <v>3.75</v>
      </c>
      <c r="G43" s="1">
        <f>E43*D43</f>
        <v>0.8862053229166665</v>
      </c>
      <c r="H43" s="1">
        <f>G43+F43</f>
        <v>4.636205322916666</v>
      </c>
      <c r="I43" s="3">
        <f>H43/D43</f>
        <v>0.004359604186362114</v>
      </c>
      <c r="J43" s="3">
        <f>I43*12*100</f>
        <v>5.2315250236345365</v>
      </c>
    </row>
    <row r="44" spans="1:10" ht="12.75">
      <c r="A44">
        <v>43</v>
      </c>
      <c r="B44">
        <v>25</v>
      </c>
      <c r="C44">
        <v>0.15</v>
      </c>
      <c r="D44" s="1">
        <f>D43+B44</f>
        <v>1088.4463875</v>
      </c>
      <c r="E44" s="2">
        <f>0.01*(1/12)</f>
        <v>0.0008333333333333333</v>
      </c>
      <c r="F44" s="1">
        <f>C44*B44</f>
        <v>3.75</v>
      </c>
      <c r="G44" s="1">
        <f>E44*D44</f>
        <v>0.9070386562499999</v>
      </c>
      <c r="H44" s="1">
        <f>G44+F44</f>
        <v>4.65703865625</v>
      </c>
      <c r="I44" s="3">
        <f>H44/D44</f>
        <v>0.004278610972237712</v>
      </c>
      <c r="J44" s="3">
        <f>I44*12*100</f>
        <v>5.134333166685254</v>
      </c>
    </row>
    <row r="45" spans="1:10" ht="12.75">
      <c r="A45">
        <v>44</v>
      </c>
      <c r="B45">
        <v>25</v>
      </c>
      <c r="C45">
        <v>0.15</v>
      </c>
      <c r="D45" s="1">
        <f>D44+B45</f>
        <v>1113.4463875</v>
      </c>
      <c r="E45" s="2">
        <f>0.01*(1/12)</f>
        <v>0.0008333333333333333</v>
      </c>
      <c r="F45" s="1">
        <f>C45*B45</f>
        <v>3.75</v>
      </c>
      <c r="G45" s="1">
        <f>E45*D45</f>
        <v>0.9278719895833332</v>
      </c>
      <c r="H45" s="1">
        <f>G45+F45</f>
        <v>4.677871989583333</v>
      </c>
      <c r="I45" s="3">
        <f>H45/D45</f>
        <v>0.00420125480858263</v>
      </c>
      <c r="J45" s="3">
        <f>I45*12*100</f>
        <v>5.041505770299157</v>
      </c>
    </row>
    <row r="46" spans="1:10" ht="12.75">
      <c r="A46">
        <v>45</v>
      </c>
      <c r="B46">
        <v>25</v>
      </c>
      <c r="C46">
        <v>0.15</v>
      </c>
      <c r="D46" s="1">
        <f>D45+B46</f>
        <v>1138.4463875</v>
      </c>
      <c r="E46" s="2">
        <f>0.01*(1/12)</f>
        <v>0.0008333333333333333</v>
      </c>
      <c r="F46" s="1">
        <f>C46*B46</f>
        <v>3.75</v>
      </c>
      <c r="G46" s="1">
        <f>E46*D46</f>
        <v>0.9487053229166665</v>
      </c>
      <c r="H46" s="1">
        <f>G46+F46</f>
        <v>4.698705322916666</v>
      </c>
      <c r="I46" s="3">
        <f>H46/D46</f>
        <v>0.004127296089221124</v>
      </c>
      <c r="J46" s="3">
        <f>I46*12*100</f>
        <v>4.952755307065349</v>
      </c>
    </row>
    <row r="47" spans="1:10" ht="12.75">
      <c r="A47">
        <v>46</v>
      </c>
      <c r="B47">
        <v>25</v>
      </c>
      <c r="C47">
        <v>0.15</v>
      </c>
      <c r="D47" s="1">
        <f>D46+B47</f>
        <v>1163.4463875</v>
      </c>
      <c r="E47" s="2">
        <f>0.01*(1/12)</f>
        <v>0.0008333333333333333</v>
      </c>
      <c r="F47" s="1">
        <f>C47*B47</f>
        <v>3.75</v>
      </c>
      <c r="G47" s="1">
        <f>E47*D47</f>
        <v>0.9695386562499999</v>
      </c>
      <c r="H47" s="1">
        <f>G47+F47</f>
        <v>4.71953865625</v>
      </c>
      <c r="I47" s="3">
        <f>H47/D47</f>
        <v>0.004056515802495455</v>
      </c>
      <c r="J47" s="3">
        <f>I47*12*100</f>
        <v>4.867818962994545</v>
      </c>
    </row>
    <row r="48" spans="1:10" ht="12.75">
      <c r="A48">
        <v>47</v>
      </c>
      <c r="B48">
        <v>25</v>
      </c>
      <c r="C48">
        <v>0.15</v>
      </c>
      <c r="D48" s="1">
        <f>D47+B48</f>
        <v>1188.4463875</v>
      </c>
      <c r="E48" s="2">
        <f>0.01*(1/12)</f>
        <v>0.0008333333333333333</v>
      </c>
      <c r="F48" s="1">
        <f>C48*B48</f>
        <v>3.75</v>
      </c>
      <c r="G48" s="1">
        <f>E48*D48</f>
        <v>0.9903719895833332</v>
      </c>
      <c r="H48" s="1">
        <f>G48+F48</f>
        <v>4.740371989583333</v>
      </c>
      <c r="I48" s="3">
        <f>H48/D48</f>
        <v>0.003988713365148189</v>
      </c>
      <c r="J48" s="3">
        <f>I48*12*100</f>
        <v>4.7864560381778265</v>
      </c>
    </row>
    <row r="49" spans="1:10" ht="12.75">
      <c r="A49">
        <v>48</v>
      </c>
      <c r="B49">
        <v>25</v>
      </c>
      <c r="C49">
        <v>0.15</v>
      </c>
      <c r="D49" s="1">
        <f>D48+B49+SUM(H38:H48)</f>
        <v>1264.4446460520833</v>
      </c>
      <c r="E49" s="2">
        <f>0.01*(1/12)</f>
        <v>0.0008333333333333333</v>
      </c>
      <c r="F49" s="1">
        <f>C49*B49</f>
        <v>3.75</v>
      </c>
      <c r="G49" s="1">
        <f>E49*D49</f>
        <v>1.0537038717100693</v>
      </c>
      <c r="H49" s="1">
        <f>G49+F49</f>
        <v>4.803703871710069</v>
      </c>
      <c r="I49" s="3">
        <f>H49/D49</f>
        <v>0.0037990622102030726</v>
      </c>
      <c r="J49" s="3">
        <f>I49*12*100</f>
        <v>4.558874652243687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Zi</dc:creator>
  <cp:keywords/>
  <dc:description/>
  <cp:lastModifiedBy>Peter Zi</cp:lastModifiedBy>
  <dcterms:created xsi:type="dcterms:W3CDTF">2010-09-30T20:51:10Z</dcterms:created>
  <dcterms:modified xsi:type="dcterms:W3CDTF">2010-10-03T14:06:13Z</dcterms:modified>
  <cp:category/>
  <cp:version/>
  <cp:contentType/>
  <cp:contentStatus/>
  <cp:revision>1</cp:revision>
</cp:coreProperties>
</file>